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omas\Desktop\Abrams\"/>
    </mc:Choice>
  </mc:AlternateContent>
  <bookViews>
    <workbookView xWindow="0" yWindow="0" windowWidth="28800" windowHeight="12300"/>
  </bookViews>
  <sheets>
    <sheet name="2020 Applicants" sheetId="3" r:id="rId1"/>
    <sheet name="Sheet1" sheetId="4" r:id="rId2"/>
  </sheets>
  <calcPr calcId="162913"/>
</workbook>
</file>

<file path=xl/calcChain.xml><?xml version="1.0" encoding="utf-8"?>
<calcChain xmlns="http://schemas.openxmlformats.org/spreadsheetml/2006/main">
  <c r="H155" i="3" l="1"/>
  <c r="H52" i="3" l="1"/>
  <c r="I52" i="3" l="1"/>
  <c r="H53" i="3"/>
  <c r="I53" i="3" l="1"/>
  <c r="H157" i="3"/>
</calcChain>
</file>

<file path=xl/sharedStrings.xml><?xml version="1.0" encoding="utf-8"?>
<sst xmlns="http://schemas.openxmlformats.org/spreadsheetml/2006/main" count="670" uniqueCount="392">
  <si>
    <t>Address</t>
  </si>
  <si>
    <t>Missing Items</t>
  </si>
  <si>
    <t>High School Attended</t>
  </si>
  <si>
    <t>School Attending</t>
  </si>
  <si>
    <t>Name</t>
  </si>
  <si>
    <t>Notes</t>
  </si>
  <si>
    <t>Renewal Recipients</t>
  </si>
  <si>
    <t>EFC #</t>
  </si>
  <si>
    <t>New Applicants</t>
  </si>
  <si>
    <t>Average Grant</t>
  </si>
  <si>
    <t>2019 Grant</t>
  </si>
  <si>
    <t>2020 Grant</t>
  </si>
  <si>
    <t>Burston, Na'ilah</t>
  </si>
  <si>
    <t>1,2,3,4</t>
  </si>
  <si>
    <t>306 Rumson Drive, Harrisburg, PA 17104</t>
  </si>
  <si>
    <t>Harrisburg High School SciTech Campus - 2018</t>
  </si>
  <si>
    <t>Delaware State University</t>
  </si>
  <si>
    <t>Acharya, Sharup</t>
  </si>
  <si>
    <t>2204 Highland Court, Harrisburg, PA 17110</t>
  </si>
  <si>
    <t>Susquehanna Township High School - 2017</t>
  </si>
  <si>
    <t>Pennsylvania State University Harrisburg</t>
  </si>
  <si>
    <t>Ross, Deyvon</t>
  </si>
  <si>
    <t>2624 Cranberry Circle, Harrisburg, PA 17110</t>
  </si>
  <si>
    <t>1,2,3,5</t>
  </si>
  <si>
    <t>Susquehanna Township High School - 2018</t>
  </si>
  <si>
    <t>Koirala, Tulasha</t>
  </si>
  <si>
    <t>1,2,3</t>
  </si>
  <si>
    <t>670 Carbon Avenue, Harrisburg, PA 17111</t>
  </si>
  <si>
    <t>Central Dauphin East High School - 2018</t>
  </si>
  <si>
    <t>601 Mountain Road, Marysville, PA 17053</t>
  </si>
  <si>
    <t>Bishop McDevitt High School - 2020</t>
  </si>
  <si>
    <t>LaSalle University</t>
  </si>
  <si>
    <t>Chronister, Caleb</t>
  </si>
  <si>
    <t>IRS</t>
  </si>
  <si>
    <t>2,3,4</t>
  </si>
  <si>
    <t>300 North Madison Street, Harrisburg, PA 17109</t>
  </si>
  <si>
    <t>Central Dauphin High School - 2018</t>
  </si>
  <si>
    <t>Shippensburg University</t>
  </si>
  <si>
    <t>Issiako, Faridatou</t>
  </si>
  <si>
    <t>1945 Chestnut Street, Harrisburg, PA 17104</t>
  </si>
  <si>
    <t>Harrisburg High School SciTech Campus - 2017</t>
  </si>
  <si>
    <t>Temple University</t>
  </si>
  <si>
    <t>2,3</t>
  </si>
  <si>
    <t>Vail, Issac</t>
  </si>
  <si>
    <t>2388 Patton Road, Harrisburg, PA 17112</t>
  </si>
  <si>
    <t>Central Dauphin High School - 2020</t>
  </si>
  <si>
    <t xml:space="preserve">Pennsylvania State University  </t>
  </si>
  <si>
    <t>Bertovic, Sophia</t>
  </si>
  <si>
    <t>1309 School House Road, Middletown, PA 17057</t>
  </si>
  <si>
    <t>Lower Dauphin High School - 2019</t>
  </si>
  <si>
    <t>Casper College</t>
  </si>
  <si>
    <t>Reyes, Cayetano</t>
  </si>
  <si>
    <t>Bishop McDevitt High School - 2019</t>
  </si>
  <si>
    <t>Edinboro University</t>
  </si>
  <si>
    <t>Maldonado, Sherybeth</t>
  </si>
  <si>
    <t>COMMONWEALTH CHARTER ACADEMY</t>
  </si>
  <si>
    <t>3408 Schoolhouse Lane, Harrisburg, PA 17109</t>
  </si>
  <si>
    <t>Commonwealth Charter Academy - 2018</t>
  </si>
  <si>
    <t>Kutztown University</t>
  </si>
  <si>
    <t>1,2,3,4, 6</t>
  </si>
  <si>
    <t>Laudenslager, Anita</t>
  </si>
  <si>
    <t>116 Nittany Drive, Mechanicsburg, PA 17055</t>
  </si>
  <si>
    <t>Mechanicsburg Area Senior High School - 2020</t>
  </si>
  <si>
    <t>University of Pittsburgh</t>
  </si>
  <si>
    <t>Jiang, Cindy</t>
  </si>
  <si>
    <t>1224 Overlook Road, Middletown, PA 17057</t>
  </si>
  <si>
    <t>Cuff, Dyamond</t>
  </si>
  <si>
    <t>8301 Presidents Drive, Apartment 1114, Hummelstown, PA 17036</t>
  </si>
  <si>
    <t>Steelton-Highspire High School - 2019</t>
  </si>
  <si>
    <t>Pittsburgh Technical College</t>
  </si>
  <si>
    <t>Todd, Margo</t>
  </si>
  <si>
    <t>336 Southview Drive, Mechanicsburg, PA 17055</t>
  </si>
  <si>
    <t>Mechanicsburg Area Senior High School - 2019</t>
  </si>
  <si>
    <t>Duquesne University</t>
  </si>
  <si>
    <t>Fludd-Jackson, Alizasha</t>
  </si>
  <si>
    <t>Harrisburg High School SciTech Campus - 2020</t>
  </si>
  <si>
    <t>Pennsylvania State University</t>
  </si>
  <si>
    <t>1,2,3,4,5</t>
  </si>
  <si>
    <t>Cupp, Morgan</t>
  </si>
  <si>
    <t>825 Flintlock Ridge Road, Mechanicsburg, PA 17055</t>
  </si>
  <si>
    <t>Mechanicsburg Area High School - 2018</t>
  </si>
  <si>
    <t>Cornell University</t>
  </si>
  <si>
    <t>Jenkins, Kobe</t>
  </si>
  <si>
    <t>1617 Pebble Brook Lane, Harrisburg, PA 17110</t>
  </si>
  <si>
    <t>Susquehanna Township High School - 2019</t>
  </si>
  <si>
    <t>Saint Francis University</t>
  </si>
  <si>
    <t>Warren, Alisa</t>
  </si>
  <si>
    <t>Central State University</t>
  </si>
  <si>
    <t>Buck, Diacont</t>
  </si>
  <si>
    <t>129 Hillymede Circle, Harrisburg, PA 17111</t>
  </si>
  <si>
    <t>Lower Dauphin High School - 2020</t>
  </si>
  <si>
    <t>Kings College</t>
  </si>
  <si>
    <t>EXTENUATING CIRUMSTANCES</t>
  </si>
  <si>
    <t>Goldstein, Hannah</t>
  </si>
  <si>
    <t>4426 Avon Drive, Harrisburg, PA 17112</t>
  </si>
  <si>
    <t>Central Dauphin High School - 2019</t>
  </si>
  <si>
    <t>Boubabcar, Mouniratou</t>
  </si>
  <si>
    <t>1540 Derry Street, Harrisburg, PA 17104</t>
  </si>
  <si>
    <t>Harrisburg High School - 2013</t>
  </si>
  <si>
    <t>348 South 14th Street, Harrisburg, PA 17104</t>
  </si>
  <si>
    <t>Warden, Taliyah</t>
  </si>
  <si>
    <t>2746 North 5th Street, Harrisburg, PA 17110</t>
  </si>
  <si>
    <t>Harrisburg High School - 2018</t>
  </si>
  <si>
    <t>Morgan State University</t>
  </si>
  <si>
    <t>36 Pinetree Drive, Duncannon, PA 17020</t>
  </si>
  <si>
    <t>Susquenita High School - 2019</t>
  </si>
  <si>
    <t>Lebanon Valley College</t>
  </si>
  <si>
    <t>Urich, Ashlyn</t>
  </si>
  <si>
    <t>Woolf, Lily</t>
  </si>
  <si>
    <t>2230 Manchester Boulevard, Harrisburg, PA 17112</t>
  </si>
  <si>
    <t>Harrisburg High School - 2016</t>
  </si>
  <si>
    <t>Sia, Annie</t>
  </si>
  <si>
    <t>2344 Kensington Street, Harrisburg, PA 17104</t>
  </si>
  <si>
    <t>Rozyckie, Stephen</t>
  </si>
  <si>
    <t>1548 Inverness Drive, Mechanicsburg, PA 17050</t>
  </si>
  <si>
    <t>Cumberland Valley High School - 2020</t>
  </si>
  <si>
    <t xml:space="preserve">West Chester University </t>
  </si>
  <si>
    <t>Meyers, Chiara</t>
  </si>
  <si>
    <t>EXTENUATING CIRCUMSTANCES</t>
  </si>
  <si>
    <t>6 Mayapple Drive, Hummelstown, PA 17036</t>
  </si>
  <si>
    <t>Lower Dauphin High School - 2018</t>
  </si>
  <si>
    <t>Schwarzman, Tyler</t>
  </si>
  <si>
    <t>13 Norfolk Court, Mechanicsburg, PA 17055</t>
  </si>
  <si>
    <t>Washington College</t>
  </si>
  <si>
    <t>Mathis, Jasmine</t>
  </si>
  <si>
    <t>1211 Rolleston Street, Harrisburg, PA 17104</t>
  </si>
  <si>
    <t>Lincoln University</t>
  </si>
  <si>
    <t>Dang, Hong</t>
  </si>
  <si>
    <t>3620 Colonial Road, Harrisburg, PA 17109</t>
  </si>
  <si>
    <t>Susquehanna Township High School - 2020</t>
  </si>
  <si>
    <t>Bryn Mawr College</t>
  </si>
  <si>
    <t>Hossain, Musarrat</t>
  </si>
  <si>
    <t>218 South 7th Street, Steelton, PA 17113</t>
  </si>
  <si>
    <t>Steelton-Highspire High School - 2020</t>
  </si>
  <si>
    <t>Jordanel, Cyann</t>
  </si>
  <si>
    <t>1523 Greening Lane, Harrisburg, PA 17110</t>
  </si>
  <si>
    <t>McWilliams, Delaney</t>
  </si>
  <si>
    <t>527 Appalachian Avenue, Mechanicsburg, PA 17055</t>
  </si>
  <si>
    <t>Szobocsan, Liza</t>
  </si>
  <si>
    <t>2033 Laura Lane, Harrisburg, PA 17110</t>
  </si>
  <si>
    <t>Mudahogora, Alice</t>
  </si>
  <si>
    <t>1156 Oakland Avenue, Apartment 310, Indiana, PA 15701</t>
  </si>
  <si>
    <t>Indiana University of Pennsylvania</t>
  </si>
  <si>
    <t>AWARDED $3,000 2018 DENIED 2019</t>
  </si>
  <si>
    <t>Tran, Tien</t>
  </si>
  <si>
    <t>420 South 32nd Street, Harrisburg, PA 17109</t>
  </si>
  <si>
    <t>Coastal Carolina University</t>
  </si>
  <si>
    <t>Hardison, Quincy</t>
  </si>
  <si>
    <t>7045 Woodmans Drive, Harrisburg, PA 17111</t>
  </si>
  <si>
    <t>Central Dauphin East High School - 2020</t>
  </si>
  <si>
    <t>York College</t>
  </si>
  <si>
    <t>Bathgate, Morgan</t>
  </si>
  <si>
    <t>547 Appalachian Avenue, Mechanicsburg, PA 17055</t>
  </si>
  <si>
    <t>Messiah College</t>
  </si>
  <si>
    <t>Fleming, Grant</t>
  </si>
  <si>
    <t>DENIED 2019</t>
  </si>
  <si>
    <t>91 Sylvan Ridge Road, Oberlin, PA 17113</t>
  </si>
  <si>
    <t>Ward, Isley</t>
  </si>
  <si>
    <t>4004 Pamay Drive, Mechanicsburg, PA 17050</t>
  </si>
  <si>
    <t>Garrett, Mya</t>
  </si>
  <si>
    <t>2142 Sunflower Drive, Harrisburg, PA 17110</t>
  </si>
  <si>
    <t>Snyder, Molly</t>
  </si>
  <si>
    <t>19 Kingwood Drive, Mechanicsburg, PA 17055</t>
  </si>
  <si>
    <t>Lockhaven University</t>
  </si>
  <si>
    <t>Muhoza, Angelique</t>
  </si>
  <si>
    <t>546 Schuylkill Street, Harrisburg, PA 17110</t>
  </si>
  <si>
    <t>Lackner, Delaney</t>
  </si>
  <si>
    <t>6406 Chelton Avenue, Harrisburg, PA 17112</t>
  </si>
  <si>
    <t>Satterwhite, Arabia</t>
  </si>
  <si>
    <t>South Carolina State University</t>
  </si>
  <si>
    <t>Robinson, Payton</t>
  </si>
  <si>
    <t>Harrisburg High School SciTech Campus - 2019</t>
  </si>
  <si>
    <t>301 North 71st Street, Harrisburg, PA 17111</t>
  </si>
  <si>
    <t>DENIED 2018</t>
  </si>
  <si>
    <t>Khalfani, Akilah</t>
  </si>
  <si>
    <t>6803 Clubhouse Drive, Apartment C, Harrisburg, PA 17111</t>
  </si>
  <si>
    <t>Central Dauphin High School - 2017</t>
  </si>
  <si>
    <t>Pertschi, Mia</t>
  </si>
  <si>
    <t>1908 High Street, Camp Hill, PA 17011</t>
  </si>
  <si>
    <t>Camp Hill High School - 2019</t>
  </si>
  <si>
    <t>Delaware Valley University</t>
  </si>
  <si>
    <t>Dahal, Sabina</t>
  </si>
  <si>
    <t>472 Princeton Road, Harrisburg, PA 17111</t>
  </si>
  <si>
    <t>Holland, Envionce</t>
  </si>
  <si>
    <t>301 North Progress Avenue, Apartment F21, Harrisburg, PA 17109</t>
  </si>
  <si>
    <t>West Chester University</t>
  </si>
  <si>
    <t>Maboundou, Divine</t>
  </si>
  <si>
    <t>1141 Brockton Circle, New Cumberland, PA 17070</t>
  </si>
  <si>
    <t>Cedar Cliff High School - 2020</t>
  </si>
  <si>
    <t>Wardhanna, Anabella</t>
  </si>
  <si>
    <t>1365 Fox Hollow Drive, Harrisburg, PA 17113</t>
  </si>
  <si>
    <t>Harrisburg Area Community College</t>
  </si>
  <si>
    <t>Stalcar, Josamarie</t>
  </si>
  <si>
    <t>205 Levan Street, Harrisburg, PA 17109</t>
  </si>
  <si>
    <t>Roach-McClendon, Tai</t>
  </si>
  <si>
    <t>336 Bessemer Street, Steelton, PA 17113</t>
  </si>
  <si>
    <t>Steelton- Highspire High School -2018</t>
  </si>
  <si>
    <t>Vaupel, Madison</t>
  </si>
  <si>
    <t>236 Locust Street, Steelton, PA 17113</t>
  </si>
  <si>
    <t>Steelton- Highspire High School -2017</t>
  </si>
  <si>
    <t>Tate, Kendra</t>
  </si>
  <si>
    <t>5540 Edsel Street, Harrisburg, PA 17109</t>
  </si>
  <si>
    <t>Millersville University</t>
  </si>
  <si>
    <t>Eisele, Sabrina</t>
  </si>
  <si>
    <t>115 Maplewood Lane, Marietta, PA 17547</t>
  </si>
  <si>
    <t>Red Land High School - 2016</t>
  </si>
  <si>
    <t>Id-Deen, Amira</t>
  </si>
  <si>
    <t>2017 Fulton Street, Harrisburg, PA 17102</t>
  </si>
  <si>
    <t>Dean, Ashley</t>
  </si>
  <si>
    <t>2125 Northview Lane, Harrisburg, PA 17110</t>
  </si>
  <si>
    <t>Trinity High School - 2017</t>
  </si>
  <si>
    <t>University of Pittsburgh Jamestown</t>
  </si>
  <si>
    <t>AWARDED $3,000 2018 DENIED 2019 &amp; EXTENUATING CIRCUMSTANCES</t>
  </si>
  <si>
    <t>Knepper, Brandon</t>
  </si>
  <si>
    <t>337 West Main Street, Mechanicsburg, PA 17055</t>
  </si>
  <si>
    <t>Calvin University</t>
  </si>
  <si>
    <t>Chiqui, Jacqueline</t>
  </si>
  <si>
    <t>1127 South 18th Street, Harrisburg, PA, 17104</t>
  </si>
  <si>
    <t>Hoang, Le</t>
  </si>
  <si>
    <t>2214 Kensington Street, Harrisburg, PA 17104</t>
  </si>
  <si>
    <t>Lafayette College</t>
  </si>
  <si>
    <t>Gomaa, Hanya</t>
  </si>
  <si>
    <t>1047 Memory Lane, Harrisburg, PA 17111</t>
  </si>
  <si>
    <t>New York University</t>
  </si>
  <si>
    <t>Ledesma, Jessica</t>
  </si>
  <si>
    <t>1610 Market Street, Harrisburg, PA 17103</t>
  </si>
  <si>
    <t>Repetz, Andrea</t>
  </si>
  <si>
    <t>405 Woodland Avenue, New Cumberland, 17070</t>
  </si>
  <si>
    <t>Cedar Cliff High School - 2018</t>
  </si>
  <si>
    <t>Susquehanna University</t>
  </si>
  <si>
    <t>Cruz, Anelys</t>
  </si>
  <si>
    <t>2998 Rumson Drive, Harrisburg, PA 17104</t>
  </si>
  <si>
    <t>Bishop McDevitt High School - 2018</t>
  </si>
  <si>
    <t>Zeplin, Karina</t>
  </si>
  <si>
    <t>8515 Jonestown Road, Grantville, PA 17028</t>
  </si>
  <si>
    <t>Jennings, Daron</t>
  </si>
  <si>
    <t>316 Kent Drive, Harrisburg, PA 17111</t>
  </si>
  <si>
    <t>La Salle University</t>
  </si>
  <si>
    <t>Cohen, Madeline</t>
  </si>
  <si>
    <t>3490 North 3rd Street, Harrisburg, PA 17110</t>
  </si>
  <si>
    <t>Hockenbroch, Olivia</t>
  </si>
  <si>
    <t>DID NOT APPLY IN 2019</t>
  </si>
  <si>
    <t>6114 Piccadilily Court, Harrisburg, PA 17112</t>
  </si>
  <si>
    <t>Central Dauphin High School - 2011</t>
  </si>
  <si>
    <t xml:space="preserve">Walla Walla University </t>
  </si>
  <si>
    <t>DID NOT APPLY IN 
2019 EXTENUATING CIRCUMSTANCES</t>
  </si>
  <si>
    <t>Dhital, Kailash</t>
  </si>
  <si>
    <t>554 Yale Street, Harrisburg, PA 17111</t>
  </si>
  <si>
    <t>Predmore, Brandon</t>
  </si>
  <si>
    <t>2417 Jericho Drive, Harrisburg, PA 17110</t>
  </si>
  <si>
    <t>Brown, Larry</t>
  </si>
  <si>
    <t>4108 Hillside Road, Harrisburg, PA 17112</t>
  </si>
  <si>
    <t>Butts, Jayonn</t>
  </si>
  <si>
    <t>2623 North 5th Street</t>
  </si>
  <si>
    <t>Slippery Rock University</t>
  </si>
  <si>
    <t>Rittman, Jason</t>
  </si>
  <si>
    <t>180 Meadow Lane, Mechanicsburg, PA 17055</t>
  </si>
  <si>
    <t>Trinity High School - 2020</t>
  </si>
  <si>
    <t xml:space="preserve"> IRS</t>
  </si>
  <si>
    <t>Wanjiku, Sharon</t>
  </si>
  <si>
    <t>61 Lincoln Avenue, Harrisburg, PA 17111</t>
  </si>
  <si>
    <t>Harrisburg Academy - 2015</t>
  </si>
  <si>
    <t xml:space="preserve"> 1,2,3</t>
  </si>
  <si>
    <t>Yatsky, Trent</t>
  </si>
  <si>
    <t>33 Oakwood Avenue, Mechanicsburg, PA 17055</t>
  </si>
  <si>
    <t>Belmont University</t>
  </si>
  <si>
    <t>Kelly, Charles</t>
  </si>
  <si>
    <t>712 North Union Street, Middletown, PA 17057</t>
  </si>
  <si>
    <t>Clark, Morgan</t>
  </si>
  <si>
    <t>2778 North Progress Avenue</t>
  </si>
  <si>
    <t>Gurgiolo, Matthew</t>
  </si>
  <si>
    <t>430 Arlington Road, Camp Hill, PA 17011</t>
  </si>
  <si>
    <t>Camp Hill High School - 2020</t>
  </si>
  <si>
    <t>Colby College</t>
  </si>
  <si>
    <t>Hall, Essence</t>
  </si>
  <si>
    <t>DENIED 2018 &amp; 2019</t>
  </si>
  <si>
    <t>724 Rowe Lane, Harrisburg, PA 17112</t>
  </si>
  <si>
    <t>Toone, Jackson</t>
  </si>
  <si>
    <t>Central Dauphin High School - 2016</t>
  </si>
  <si>
    <t>Kiros, Liulty</t>
  </si>
  <si>
    <t>628 Hoffman Drive, Harrisburg, PA 17111</t>
  </si>
  <si>
    <t>Central Dauphin East High School - 2019</t>
  </si>
  <si>
    <t>Clark Atlanta University</t>
  </si>
  <si>
    <t>2230 Dewey Lane, Enola, PA 17025</t>
  </si>
  <si>
    <t>Cumberland Valley High School - 2019</t>
  </si>
  <si>
    <t>University of Pittsburg</t>
  </si>
  <si>
    <t>442 Kelker Street, Oberlin, PA 17113</t>
  </si>
  <si>
    <t>Point Park University</t>
  </si>
  <si>
    <t>Martinez, Darren</t>
  </si>
  <si>
    <t>1 Montpelier Street, Tinton Falls, NJ 07712</t>
  </si>
  <si>
    <t>Harrisburg High School SciTech Campus - 2006</t>
  </si>
  <si>
    <t>Brookdale Community College</t>
  </si>
  <si>
    <t>Tran, Chinh</t>
  </si>
  <si>
    <t>Savannah College of Art &amp; Design</t>
  </si>
  <si>
    <t>Godwin, Aniyah</t>
  </si>
  <si>
    <t>6128 Terry Davis Court, Harrisburg, PA 17111</t>
  </si>
  <si>
    <t>Geraty, Michala</t>
  </si>
  <si>
    <t>21 Kingswood Drive, Mechanicsburg, PA 17055</t>
  </si>
  <si>
    <t>Liberty University</t>
  </si>
  <si>
    <t>Emerick, Kasey</t>
  </si>
  <si>
    <t>6059 Allentown Boulevard, Apartment 165</t>
  </si>
  <si>
    <t>Fields, Donovan</t>
  </si>
  <si>
    <t>5904 Pine Hollow Court, Harrisburg, PA 17109</t>
  </si>
  <si>
    <t>Ortiz, Iara</t>
  </si>
  <si>
    <t>Steelton- Highspire High School -2019</t>
  </si>
  <si>
    <t>Nguyen, September</t>
  </si>
  <si>
    <t>5940 Huntingdon Circle, Harrisburg, PA 17111</t>
  </si>
  <si>
    <t>Demeritt, Riley</t>
  </si>
  <si>
    <t>1708 Maple Street, New Cumberland, PA 17070</t>
  </si>
  <si>
    <t>Waleff, Dustin</t>
  </si>
  <si>
    <t>336 Sarhelm Road, Harrisburg, PA 17112</t>
  </si>
  <si>
    <t>Dailey, Sierra</t>
  </si>
  <si>
    <t>Fields, Dayne</t>
  </si>
  <si>
    <t>GRADUATE STUDENT</t>
  </si>
  <si>
    <t>Harrington, Haven</t>
  </si>
  <si>
    <t>408 Fairway Drive, Mechanicsburg, PA 17055</t>
  </si>
  <si>
    <t>Putric, Kaitlin</t>
  </si>
  <si>
    <t>828 Main Street, Bressler, PA 17113</t>
  </si>
  <si>
    <t>Adler, Eli</t>
  </si>
  <si>
    <t>2295 Norfolk Drive, Harrisburg, PA 17112</t>
  </si>
  <si>
    <t>American University</t>
  </si>
  <si>
    <t>Okiye, Peace</t>
  </si>
  <si>
    <t>5369 Manayunk Road, Apartment B, Harrisburg, PA 17109</t>
  </si>
  <si>
    <t>Adler, Nathan</t>
  </si>
  <si>
    <t>University of Pennsylvania</t>
  </si>
  <si>
    <t>Gontis, Maria</t>
  </si>
  <si>
    <t>2175 Paxton Drive, Harrisburg, PA 17110</t>
  </si>
  <si>
    <t>Franciscan University of Steubenville</t>
  </si>
  <si>
    <t>Dardis, Jackson</t>
  </si>
  <si>
    <t>222 North 17th Street, Camp Hill, PA 17011</t>
  </si>
  <si>
    <t>Elizabethtown College</t>
  </si>
  <si>
    <t>Olukoya, Ifeoluwa</t>
  </si>
  <si>
    <t>Harrisburg High School - 2019</t>
  </si>
  <si>
    <t>Reed, Emma</t>
  </si>
  <si>
    <t>205 Whitetail Terrace, Marysville, PA 17053</t>
  </si>
  <si>
    <t>Susquenita High School - 2020</t>
  </si>
  <si>
    <t>Virginia Tech</t>
  </si>
  <si>
    <t>324 Hamilton Street, Harrisburg, PA 17102</t>
  </si>
  <si>
    <t>Dauphin County Technical School - 2020</t>
  </si>
  <si>
    <t>Brown, Dallas</t>
  </si>
  <si>
    <t>Hoffman, Alexis</t>
  </si>
  <si>
    <t>5 West Winding Hill Road, Mechanicsburg, PA 17055</t>
  </si>
  <si>
    <t>Mechanicsburg Area High School - 2017</t>
  </si>
  <si>
    <t>Bloomsburg University</t>
  </si>
  <si>
    <t>Segar-Barr, Aadaje</t>
  </si>
  <si>
    <t>1609 Pebble Brook Lane, Harrisburg, PA 17110</t>
  </si>
  <si>
    <t>Susquehanna Township High School - 2014</t>
  </si>
  <si>
    <t>Loyola University Maryland</t>
  </si>
  <si>
    <t>Segar-Barr, Trinitee</t>
  </si>
  <si>
    <t>503 Kentwood Drive, Mechanicsburg, PA 17050</t>
  </si>
  <si>
    <t>Cumberland Valley High School - 2017</t>
  </si>
  <si>
    <t>Westminster College</t>
  </si>
  <si>
    <t>Grand Total for Applicants</t>
  </si>
  <si>
    <t xml:space="preserve">Total for 41 2020 Renewal Recipients </t>
  </si>
  <si>
    <t>617 North 16th Street, Harrisburg, PA 17103</t>
  </si>
  <si>
    <t>1100 C Cloverly Road, Harrisburg, PA 17104</t>
  </si>
  <si>
    <t>Pennsylvania State University Altoona</t>
  </si>
  <si>
    <t>2314 North 4th Street, Harrisburg, PA 17110</t>
  </si>
  <si>
    <t>Shunk, Charlotte</t>
  </si>
  <si>
    <t>3521 Brisban Street, Harrisburg, PA 171111</t>
  </si>
  <si>
    <t>Central Dauphin East High School - 2015</t>
  </si>
  <si>
    <t>1917 North 7th Street, Harrisburg, PA 17102</t>
  </si>
  <si>
    <t>Towson University</t>
  </si>
  <si>
    <t>Hanna, Miles</t>
  </si>
  <si>
    <t>Iskric, Skyler</t>
  </si>
  <si>
    <t>4098 Fawn Drive, Harrisburg, PA 17112</t>
  </si>
  <si>
    <t>mreynolds@hannasd.org</t>
  </si>
  <si>
    <t>mgillis@hannasd.org</t>
  </si>
  <si>
    <t>mbefort@mbgsd.org</t>
  </si>
  <si>
    <t>jcovert@mbgsd.org</t>
  </si>
  <si>
    <t>kweber@ldsd.org</t>
  </si>
  <si>
    <t>rarnold@bishopmcdevitt.org</t>
  </si>
  <si>
    <t>KStarling@hbgsd.us</t>
  </si>
  <si>
    <t>srossi@hbgsd.k12.pa.us</t>
  </si>
  <si>
    <t>lzeiders-knouse@cdschools.org</t>
  </si>
  <si>
    <t>mschorn@cdschools.org</t>
  </si>
  <si>
    <t>TIvey@camphillsd.k12.pa.us</t>
  </si>
  <si>
    <t>reckerd@camphillsd.k12.pa.us</t>
  </si>
  <si>
    <t>MFerguson@cvschools.org</t>
  </si>
  <si>
    <t>mryan@cvschools.org</t>
  </si>
  <si>
    <t>WEllenberger@cvschools.org</t>
  </si>
  <si>
    <t>CMinium@shsd.k12.pa.us</t>
  </si>
  <si>
    <t>jgray@wssd.k12.pa.us</t>
  </si>
  <si>
    <t>kwalsh@thsrocks.us</t>
  </si>
  <si>
    <t>Email</t>
  </si>
  <si>
    <t>Gallardo, Madeline</t>
  </si>
  <si>
    <t>1,2,3, 5</t>
  </si>
  <si>
    <t>Meyers, Olivia</t>
  </si>
  <si>
    <t>6 May Apple Drive, Hummelstown, PA 17036</t>
  </si>
  <si>
    <t>2, 6</t>
  </si>
  <si>
    <t>Total for 113 New Applicants</t>
  </si>
  <si>
    <t>NOT ATTENDING SCHOOL IN FALL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</si>
</sst>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2" formatCode="_(&quot;$&quot;* #,##0_);_(&quot;$&quot;* \(#,##0\);_(&quot;$&quot;* &quot;-&quot;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C00000"/>
      <name val="Times New Roman"/>
      <family val="1"/>
    </font>
    <font>
      <u/>
      <sz val="10"/>
      <color indexed="12"/>
      <name val="Arial"/>
      <family val="2"/>
    </font>
    <font>
      <sz val="10"/>
      <name val="Segoe U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42" fontId="2" fillId="0" borderId="0" xfId="0" applyNumberFormat="1" applyFont="1" applyBorder="1" applyAlignment="1">
      <alignment vertical="center" wrapText="1"/>
    </xf>
    <xf numFmtId="42" fontId="1" fillId="0" borderId="1" xfId="0" applyNumberFormat="1" applyFont="1" applyBorder="1" applyAlignment="1">
      <alignment horizontal="center" vertical="center" wrapText="1"/>
    </xf>
    <xf numFmtId="42" fontId="2" fillId="0" borderId="3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2" fontId="1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1" applyBorder="1" applyAlignment="1" applyProtection="1"/>
    <xf numFmtId="0" fontId="4" fillId="0" borderId="0" xfId="1" applyFill="1" applyBorder="1" applyAlignment="1" applyProtection="1">
      <alignment horizontal="left"/>
    </xf>
    <xf numFmtId="0" fontId="5" fillId="0" borderId="1" xfId="1" applyFont="1" applyFill="1" applyBorder="1" applyAlignment="1" applyProtection="1">
      <alignment horizontal="left"/>
    </xf>
    <xf numFmtId="0" fontId="4" fillId="0" borderId="1" xfId="1" applyFill="1" applyBorder="1" applyAlignment="1" applyProtection="1">
      <alignment horizontal="left"/>
    </xf>
    <xf numFmtId="0" fontId="4" fillId="0" borderId="0" xfId="1" applyFill="1" applyBorder="1" applyAlignment="1" applyProtection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2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2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42" fontId="2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42" fontId="2" fillId="0" borderId="0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37" fontId="2" fillId="0" borderId="1" xfId="0" applyNumberFormat="1" applyFont="1" applyFill="1" applyBorder="1" applyAlignment="1">
      <alignment horizontal="center" vertical="center" wrapText="1"/>
    </xf>
    <xf numFmtId="42" fontId="1" fillId="0" borderId="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42" fontId="1" fillId="0" borderId="3" xfId="0" applyNumberFormat="1" applyFont="1" applyFill="1" applyBorder="1" applyAlignment="1">
      <alignment horizontal="center" vertical="center" wrapText="1"/>
    </xf>
    <xf numFmtId="42" fontId="2" fillId="0" borderId="1" xfId="0" applyNumberFormat="1" applyFont="1" applyFill="1" applyBorder="1" applyAlignment="1">
      <alignment horizontal="left" vertical="center" wrapText="1"/>
    </xf>
    <xf numFmtId="42" fontId="3" fillId="0" borderId="1" xfId="0" applyNumberFormat="1" applyFont="1" applyFill="1" applyBorder="1" applyAlignment="1">
      <alignment horizontal="center" vertical="center" wrapText="1"/>
    </xf>
    <xf numFmtId="42" fontId="1" fillId="0" borderId="0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2" fontId="2" fillId="0" borderId="3" xfId="0" applyNumberFormat="1" applyFont="1" applyFill="1" applyBorder="1" applyAlignment="1">
      <alignment vertical="center" wrapText="1"/>
    </xf>
    <xf numFmtId="6" fontId="2" fillId="0" borderId="1" xfId="0" applyNumberFormat="1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TIvey@camphillsd.k12.pa.us" TargetMode="External"/><Relationship Id="rId13" Type="http://schemas.openxmlformats.org/officeDocument/2006/relationships/hyperlink" Target="mailto:jgray@wssd.k12.pa.us" TargetMode="External"/><Relationship Id="rId3" Type="http://schemas.openxmlformats.org/officeDocument/2006/relationships/hyperlink" Target="mailto:kweber@ldsd.org" TargetMode="External"/><Relationship Id="rId7" Type="http://schemas.openxmlformats.org/officeDocument/2006/relationships/hyperlink" Target="mailto:reckerd@camphillsd.k12.pa.us" TargetMode="External"/><Relationship Id="rId12" Type="http://schemas.openxmlformats.org/officeDocument/2006/relationships/hyperlink" Target="mailto:CMinium@shsd.k12.pa.us" TargetMode="External"/><Relationship Id="rId2" Type="http://schemas.openxmlformats.org/officeDocument/2006/relationships/hyperlink" Target="mailto:jcovert@mbgsd.org" TargetMode="External"/><Relationship Id="rId1" Type="http://schemas.openxmlformats.org/officeDocument/2006/relationships/hyperlink" Target="mailto:mbefort@mbgsd.org" TargetMode="External"/><Relationship Id="rId6" Type="http://schemas.openxmlformats.org/officeDocument/2006/relationships/hyperlink" Target="mailto:mschorn@cdschools.org" TargetMode="External"/><Relationship Id="rId11" Type="http://schemas.openxmlformats.org/officeDocument/2006/relationships/hyperlink" Target="mailto:WEllenberger@cvschools.org" TargetMode="External"/><Relationship Id="rId5" Type="http://schemas.openxmlformats.org/officeDocument/2006/relationships/hyperlink" Target="mailto:lzeiders-knouse@cdschools.org" TargetMode="External"/><Relationship Id="rId10" Type="http://schemas.openxmlformats.org/officeDocument/2006/relationships/hyperlink" Target="mailto:mryan@cvschools.org" TargetMode="External"/><Relationship Id="rId4" Type="http://schemas.openxmlformats.org/officeDocument/2006/relationships/hyperlink" Target="mailto:srossi@hbgsd.k12.pa.us" TargetMode="External"/><Relationship Id="rId9" Type="http://schemas.openxmlformats.org/officeDocument/2006/relationships/hyperlink" Target="mailto:MFerguson@cvschools.org" TargetMode="External"/><Relationship Id="rId14" Type="http://schemas.openxmlformats.org/officeDocument/2006/relationships/hyperlink" Target="mailto:kwalsh@thsrocks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7"/>
  <sheetViews>
    <sheetView tabSelected="1" view="pageLayout" topLeftCell="A79" zoomScale="70" zoomScaleNormal="100" zoomScaleSheetLayoutView="100" zoomScalePageLayoutView="70" workbookViewId="0">
      <selection activeCell="G154" sqref="G154"/>
    </sheetView>
  </sheetViews>
  <sheetFormatPr defaultColWidth="9.140625" defaultRowHeight="15" x14ac:dyDescent="0.25"/>
  <cols>
    <col min="1" max="1" width="17" style="6" customWidth="1"/>
    <col min="2" max="2" width="22.7109375" style="5" customWidth="1"/>
    <col min="3" max="3" width="10.42578125" style="1" customWidth="1"/>
    <col min="4" max="4" width="8.85546875" style="1" customWidth="1"/>
    <col min="5" max="5" width="23" style="6" customWidth="1"/>
    <col min="6" max="6" width="23.28515625" style="6" customWidth="1"/>
    <col min="7" max="7" width="26.42578125" style="6" customWidth="1"/>
    <col min="8" max="8" width="16.42578125" style="2" customWidth="1"/>
    <col min="9" max="9" width="15" style="2" customWidth="1"/>
    <col min="10" max="16384" width="9.140625" style="6"/>
  </cols>
  <sheetData>
    <row r="1" spans="1:9" ht="15" customHeight="1" x14ac:dyDescent="0.25">
      <c r="A1" s="47" t="s">
        <v>6</v>
      </c>
      <c r="B1" s="48"/>
      <c r="C1" s="48"/>
      <c r="D1" s="48"/>
      <c r="E1" s="48"/>
      <c r="F1" s="48"/>
      <c r="G1" s="48"/>
      <c r="H1" s="48"/>
      <c r="I1" s="49"/>
    </row>
    <row r="2" spans="1:9" ht="42" customHeight="1" x14ac:dyDescent="0.25">
      <c r="A2" s="7" t="s">
        <v>4</v>
      </c>
      <c r="B2" s="7" t="s">
        <v>5</v>
      </c>
      <c r="C2" s="7" t="s">
        <v>1</v>
      </c>
      <c r="D2" s="7" t="s">
        <v>7</v>
      </c>
      <c r="E2" s="7" t="s">
        <v>0</v>
      </c>
      <c r="F2" s="7" t="s">
        <v>2</v>
      </c>
      <c r="G2" s="7" t="s">
        <v>3</v>
      </c>
      <c r="H2" s="9" t="s">
        <v>10</v>
      </c>
      <c r="I2" s="3" t="s">
        <v>11</v>
      </c>
    </row>
    <row r="3" spans="1:9" s="26" customFormat="1" ht="57" customHeight="1" x14ac:dyDescent="0.25">
      <c r="A3" s="16" t="s">
        <v>12</v>
      </c>
      <c r="B3" s="15" t="s">
        <v>33</v>
      </c>
      <c r="C3" s="20">
        <v>1</v>
      </c>
      <c r="D3" s="22">
        <v>0</v>
      </c>
      <c r="E3" s="16" t="s">
        <v>14</v>
      </c>
      <c r="F3" s="16" t="s">
        <v>15</v>
      </c>
      <c r="G3" s="16" t="s">
        <v>16</v>
      </c>
      <c r="H3" s="25">
        <v>2500</v>
      </c>
      <c r="I3" s="18"/>
    </row>
    <row r="4" spans="1:9" s="26" customFormat="1" ht="57.6" customHeight="1" x14ac:dyDescent="0.25">
      <c r="A4" s="19" t="s">
        <v>47</v>
      </c>
      <c r="B4" s="15"/>
      <c r="C4" s="20"/>
      <c r="D4" s="22">
        <v>17175</v>
      </c>
      <c r="E4" s="19" t="s">
        <v>48</v>
      </c>
      <c r="F4" s="19" t="s">
        <v>49</v>
      </c>
      <c r="G4" s="19" t="s">
        <v>50</v>
      </c>
      <c r="H4" s="27">
        <v>3000</v>
      </c>
      <c r="I4" s="28"/>
    </row>
    <row r="5" spans="1:9" s="26" customFormat="1" ht="57.6" customHeight="1" x14ac:dyDescent="0.25">
      <c r="A5" s="19" t="s">
        <v>216</v>
      </c>
      <c r="B5" s="15"/>
      <c r="C5" s="20">
        <v>3</v>
      </c>
      <c r="D5" s="22">
        <v>2090</v>
      </c>
      <c r="E5" s="19" t="s">
        <v>217</v>
      </c>
      <c r="F5" s="16" t="s">
        <v>171</v>
      </c>
      <c r="G5" s="19" t="s">
        <v>76</v>
      </c>
      <c r="H5" s="27">
        <v>4000</v>
      </c>
      <c r="I5" s="28"/>
    </row>
    <row r="6" spans="1:9" s="26" customFormat="1" ht="57.6" customHeight="1" x14ac:dyDescent="0.25">
      <c r="A6" s="16" t="s">
        <v>32</v>
      </c>
      <c r="B6" s="29"/>
      <c r="C6" s="20"/>
      <c r="D6" s="22">
        <v>14307</v>
      </c>
      <c r="E6" s="16" t="s">
        <v>35</v>
      </c>
      <c r="F6" s="16" t="s">
        <v>36</v>
      </c>
      <c r="G6" s="16" t="s">
        <v>37</v>
      </c>
      <c r="H6" s="30">
        <v>2500</v>
      </c>
      <c r="I6" s="28"/>
    </row>
    <row r="7" spans="1:9" s="26" customFormat="1" ht="57.6" customHeight="1" x14ac:dyDescent="0.25">
      <c r="A7" s="16" t="s">
        <v>230</v>
      </c>
      <c r="B7" s="29"/>
      <c r="C7" s="20" t="s">
        <v>13</v>
      </c>
      <c r="D7" s="22"/>
      <c r="E7" s="16" t="s">
        <v>231</v>
      </c>
      <c r="F7" s="16" t="s">
        <v>232</v>
      </c>
      <c r="G7" s="16" t="s">
        <v>41</v>
      </c>
      <c r="H7" s="30">
        <v>4000</v>
      </c>
      <c r="I7" s="28"/>
    </row>
    <row r="8" spans="1:9" s="26" customFormat="1" ht="57.6" customHeight="1" x14ac:dyDescent="0.25">
      <c r="A8" s="19" t="s">
        <v>78</v>
      </c>
      <c r="B8" s="15" t="s">
        <v>33</v>
      </c>
      <c r="C8" s="20" t="s">
        <v>42</v>
      </c>
      <c r="D8" s="22">
        <v>6873</v>
      </c>
      <c r="E8" s="19" t="s">
        <v>79</v>
      </c>
      <c r="F8" s="19" t="s">
        <v>80</v>
      </c>
      <c r="G8" s="19" t="s">
        <v>81</v>
      </c>
      <c r="H8" s="27">
        <v>3000</v>
      </c>
      <c r="I8" s="28"/>
    </row>
    <row r="9" spans="1:9" s="26" customFormat="1" ht="57.6" customHeight="1" x14ac:dyDescent="0.25">
      <c r="A9" s="19" t="s">
        <v>328</v>
      </c>
      <c r="B9" s="15"/>
      <c r="C9" s="20"/>
      <c r="D9" s="22">
        <v>7469</v>
      </c>
      <c r="E9" s="19" t="s">
        <v>329</v>
      </c>
      <c r="F9" s="19" t="s">
        <v>179</v>
      </c>
      <c r="G9" s="19" t="s">
        <v>330</v>
      </c>
      <c r="H9" s="27">
        <v>2500</v>
      </c>
      <c r="I9" s="28"/>
    </row>
    <row r="10" spans="1:9" s="26" customFormat="1" ht="57.6" customHeight="1" x14ac:dyDescent="0.25">
      <c r="A10" s="19" t="s">
        <v>311</v>
      </c>
      <c r="B10" s="15" t="s">
        <v>33</v>
      </c>
      <c r="C10" s="20" t="s">
        <v>26</v>
      </c>
      <c r="D10" s="22">
        <v>0</v>
      </c>
      <c r="E10" s="19" t="s">
        <v>354</v>
      </c>
      <c r="F10" s="16" t="s">
        <v>15</v>
      </c>
      <c r="G10" s="19" t="s">
        <v>76</v>
      </c>
      <c r="H10" s="27">
        <v>3000</v>
      </c>
      <c r="I10" s="28"/>
    </row>
    <row r="11" spans="1:9" s="26" customFormat="1" ht="57.6" customHeight="1" x14ac:dyDescent="0.25">
      <c r="A11" s="19" t="s">
        <v>307</v>
      </c>
      <c r="B11" s="19"/>
      <c r="C11" s="20" t="s">
        <v>42</v>
      </c>
      <c r="D11" s="22">
        <v>17116</v>
      </c>
      <c r="E11" s="19" t="s">
        <v>308</v>
      </c>
      <c r="F11" s="19" t="s">
        <v>228</v>
      </c>
      <c r="G11" s="19" t="s">
        <v>76</v>
      </c>
      <c r="H11" s="27">
        <v>3000</v>
      </c>
      <c r="I11" s="28"/>
    </row>
    <row r="12" spans="1:9" s="26" customFormat="1" ht="57.6" customHeight="1" x14ac:dyDescent="0.25"/>
    <row r="13" spans="1:9" s="26" customFormat="1" ht="42" customHeight="1" x14ac:dyDescent="0.25">
      <c r="A13" s="15" t="s">
        <v>4</v>
      </c>
      <c r="B13" s="15" t="s">
        <v>5</v>
      </c>
      <c r="C13" s="15" t="s">
        <v>1</v>
      </c>
      <c r="D13" s="15" t="s">
        <v>7</v>
      </c>
      <c r="E13" s="15" t="s">
        <v>0</v>
      </c>
      <c r="F13" s="15" t="s">
        <v>2</v>
      </c>
      <c r="G13" s="15" t="s">
        <v>3</v>
      </c>
      <c r="H13" s="32" t="s">
        <v>10</v>
      </c>
      <c r="I13" s="18" t="s">
        <v>11</v>
      </c>
    </row>
    <row r="14" spans="1:9" s="26" customFormat="1" ht="54.75" customHeight="1" x14ac:dyDescent="0.25">
      <c r="A14" s="19" t="s">
        <v>203</v>
      </c>
      <c r="B14" s="15"/>
      <c r="C14" s="20"/>
      <c r="D14" s="22">
        <v>0</v>
      </c>
      <c r="E14" s="19" t="s">
        <v>204</v>
      </c>
      <c r="F14" s="19" t="s">
        <v>205</v>
      </c>
      <c r="G14" s="19" t="s">
        <v>202</v>
      </c>
      <c r="H14" s="27">
        <v>2000</v>
      </c>
      <c r="I14" s="28"/>
    </row>
    <row r="15" spans="1:9" s="26" customFormat="1" ht="54.75" customHeight="1" x14ac:dyDescent="0.25">
      <c r="A15" s="19" t="s">
        <v>299</v>
      </c>
      <c r="B15" s="15" t="s">
        <v>391</v>
      </c>
      <c r="C15" s="20">
        <v>3</v>
      </c>
      <c r="D15" s="22">
        <v>1630</v>
      </c>
      <c r="E15" s="19" t="s">
        <v>300</v>
      </c>
      <c r="F15" s="19" t="s">
        <v>120</v>
      </c>
      <c r="G15" s="19" t="s">
        <v>191</v>
      </c>
      <c r="H15" s="27">
        <v>1000</v>
      </c>
      <c r="I15" s="28"/>
    </row>
    <row r="16" spans="1:9" s="26" customFormat="1" ht="57.6" customHeight="1" x14ac:dyDescent="0.25">
      <c r="A16" s="19" t="s">
        <v>296</v>
      </c>
      <c r="B16" s="15"/>
      <c r="C16" s="20" t="s">
        <v>26</v>
      </c>
      <c r="D16" s="22">
        <v>314</v>
      </c>
      <c r="E16" s="19" t="s">
        <v>297</v>
      </c>
      <c r="F16" s="19" t="s">
        <v>80</v>
      </c>
      <c r="G16" s="19" t="s">
        <v>298</v>
      </c>
      <c r="H16" s="27">
        <v>1500</v>
      </c>
      <c r="I16" s="28"/>
    </row>
    <row r="17" spans="1:9" s="26" customFormat="1" ht="57.6" customHeight="1" x14ac:dyDescent="0.25">
      <c r="A17" s="19" t="s">
        <v>385</v>
      </c>
      <c r="B17" s="15"/>
      <c r="C17" s="20" t="s">
        <v>42</v>
      </c>
      <c r="D17" s="22">
        <v>19903</v>
      </c>
      <c r="E17" s="19" t="s">
        <v>283</v>
      </c>
      <c r="F17" s="19" t="s">
        <v>284</v>
      </c>
      <c r="G17" s="19" t="s">
        <v>285</v>
      </c>
      <c r="H17" s="27">
        <v>1000</v>
      </c>
      <c r="I17" s="28"/>
    </row>
    <row r="18" spans="1:9" s="26" customFormat="1" ht="57.6" customHeight="1" x14ac:dyDescent="0.25">
      <c r="A18" s="19" t="s">
        <v>294</v>
      </c>
      <c r="B18" s="15" t="s">
        <v>33</v>
      </c>
      <c r="C18" s="20">
        <v>3</v>
      </c>
      <c r="D18" s="22">
        <v>4117</v>
      </c>
      <c r="E18" s="19" t="s">
        <v>295</v>
      </c>
      <c r="F18" s="16" t="s">
        <v>15</v>
      </c>
      <c r="G18" s="19" t="s">
        <v>76</v>
      </c>
      <c r="H18" s="27">
        <v>3000</v>
      </c>
      <c r="I18" s="28"/>
    </row>
    <row r="19" spans="1:9" s="26" customFormat="1" ht="57.6" customHeight="1" x14ac:dyDescent="0.25">
      <c r="A19" s="19" t="s">
        <v>218</v>
      </c>
      <c r="B19" s="15"/>
      <c r="C19" s="20" t="s">
        <v>26</v>
      </c>
      <c r="D19" s="22">
        <v>13395</v>
      </c>
      <c r="E19" s="19" t="s">
        <v>219</v>
      </c>
      <c r="F19" s="16" t="s">
        <v>171</v>
      </c>
      <c r="G19" s="19" t="s">
        <v>220</v>
      </c>
      <c r="H19" s="27">
        <v>3500</v>
      </c>
      <c r="I19" s="28"/>
    </row>
    <row r="20" spans="1:9" s="26" customFormat="1" ht="57.6" customHeight="1" x14ac:dyDescent="0.25">
      <c r="A20" s="19" t="s">
        <v>340</v>
      </c>
      <c r="B20" s="15"/>
      <c r="C20" s="20"/>
      <c r="D20" s="22">
        <v>5927</v>
      </c>
      <c r="E20" s="19" t="s">
        <v>341</v>
      </c>
      <c r="F20" s="16" t="s">
        <v>342</v>
      </c>
      <c r="G20" s="19" t="s">
        <v>343</v>
      </c>
      <c r="H20" s="27">
        <v>2500</v>
      </c>
      <c r="I20" s="28"/>
    </row>
    <row r="21" spans="1:9" s="26" customFormat="1" ht="57.6" customHeight="1" x14ac:dyDescent="0.25">
      <c r="A21" s="19" t="s">
        <v>183</v>
      </c>
      <c r="B21" s="15"/>
      <c r="C21" s="20"/>
      <c r="D21" s="22">
        <v>1846</v>
      </c>
      <c r="E21" s="19" t="s">
        <v>184</v>
      </c>
      <c r="F21" s="19" t="s">
        <v>24</v>
      </c>
      <c r="G21" s="19" t="s">
        <v>185</v>
      </c>
      <c r="H21" s="27">
        <v>2000</v>
      </c>
      <c r="I21" s="28"/>
    </row>
    <row r="22" spans="1:9" s="26" customFormat="1" ht="57.6" customHeight="1" x14ac:dyDescent="0.25">
      <c r="A22" s="16" t="s">
        <v>38</v>
      </c>
      <c r="B22" s="29"/>
      <c r="C22" s="20"/>
      <c r="D22" s="22">
        <v>0</v>
      </c>
      <c r="E22" s="16" t="s">
        <v>39</v>
      </c>
      <c r="F22" s="16" t="s">
        <v>40</v>
      </c>
      <c r="G22" s="16" t="s">
        <v>41</v>
      </c>
      <c r="H22" s="30">
        <v>5000</v>
      </c>
      <c r="I22" s="28"/>
    </row>
    <row r="23" spans="1:9" s="26" customFormat="1" ht="57.6" customHeight="1" x14ac:dyDescent="0.25"/>
    <row r="24" spans="1:9" s="26" customFormat="1" ht="42.75" customHeight="1" x14ac:dyDescent="0.25">
      <c r="A24" s="15" t="s">
        <v>4</v>
      </c>
      <c r="B24" s="15" t="s">
        <v>5</v>
      </c>
      <c r="C24" s="15" t="s">
        <v>1</v>
      </c>
      <c r="D24" s="15" t="s">
        <v>7</v>
      </c>
      <c r="E24" s="15" t="s">
        <v>0</v>
      </c>
      <c r="F24" s="15" t="s">
        <v>2</v>
      </c>
      <c r="G24" s="15" t="s">
        <v>3</v>
      </c>
      <c r="H24" s="32" t="s">
        <v>10</v>
      </c>
      <c r="I24" s="18" t="s">
        <v>11</v>
      </c>
    </row>
    <row r="25" spans="1:9" s="26" customFormat="1" ht="56.25" customHeight="1" x14ac:dyDescent="0.25">
      <c r="A25" s="16" t="s">
        <v>266</v>
      </c>
      <c r="B25" s="29"/>
      <c r="C25" s="20">
        <v>3</v>
      </c>
      <c r="D25" s="22">
        <v>0</v>
      </c>
      <c r="E25" s="16" t="s">
        <v>267</v>
      </c>
      <c r="F25" s="16" t="s">
        <v>278</v>
      </c>
      <c r="G25" s="16" t="s">
        <v>20</v>
      </c>
      <c r="H25" s="30">
        <v>1500</v>
      </c>
      <c r="I25" s="28"/>
    </row>
    <row r="26" spans="1:9" s="26" customFormat="1" ht="57.6" customHeight="1" x14ac:dyDescent="0.25">
      <c r="A26" s="16" t="s">
        <v>174</v>
      </c>
      <c r="B26" s="29"/>
      <c r="D26" s="20">
        <v>6326</v>
      </c>
      <c r="E26" s="16" t="s">
        <v>175</v>
      </c>
      <c r="F26" s="16" t="s">
        <v>176</v>
      </c>
      <c r="G26" s="16" t="s">
        <v>41</v>
      </c>
      <c r="H26" s="30">
        <v>3000</v>
      </c>
      <c r="I26" s="28"/>
    </row>
    <row r="27" spans="1:9" s="26" customFormat="1" ht="57.6" customHeight="1" x14ac:dyDescent="0.25">
      <c r="A27" s="19" t="s">
        <v>124</v>
      </c>
      <c r="B27" s="15" t="s">
        <v>33</v>
      </c>
      <c r="C27" s="20">
        <v>3</v>
      </c>
      <c r="D27" s="22">
        <v>1784</v>
      </c>
      <c r="E27" s="19" t="s">
        <v>125</v>
      </c>
      <c r="F27" s="16" t="s">
        <v>15</v>
      </c>
      <c r="G27" s="19" t="s">
        <v>126</v>
      </c>
      <c r="H27" s="27">
        <v>3500</v>
      </c>
      <c r="I27" s="28"/>
    </row>
    <row r="28" spans="1:9" s="26" customFormat="1" ht="57.6" customHeight="1" x14ac:dyDescent="0.25">
      <c r="A28" s="19" t="s">
        <v>117</v>
      </c>
      <c r="B28" s="15" t="s">
        <v>118</v>
      </c>
      <c r="C28" s="20">
        <v>3</v>
      </c>
      <c r="D28" s="22">
        <v>15175</v>
      </c>
      <c r="E28" s="19" t="s">
        <v>119</v>
      </c>
      <c r="F28" s="19" t="s">
        <v>120</v>
      </c>
      <c r="G28" s="19" t="s">
        <v>106</v>
      </c>
      <c r="H28" s="27">
        <v>2000</v>
      </c>
      <c r="I28" s="28"/>
    </row>
    <row r="29" spans="1:9" s="26" customFormat="1" ht="57.6" customHeight="1" x14ac:dyDescent="0.25">
      <c r="A29" s="19" t="s">
        <v>305</v>
      </c>
      <c r="B29" s="15"/>
      <c r="C29" s="20" t="s">
        <v>42</v>
      </c>
      <c r="D29" s="22">
        <v>0</v>
      </c>
      <c r="E29" s="19" t="s">
        <v>306</v>
      </c>
      <c r="F29" s="19" t="s">
        <v>281</v>
      </c>
      <c r="G29" s="19" t="s">
        <v>153</v>
      </c>
      <c r="H29" s="27">
        <v>3500</v>
      </c>
      <c r="I29" s="28"/>
    </row>
    <row r="30" spans="1:9" s="26" customFormat="1" ht="57.6" customHeight="1" x14ac:dyDescent="0.25">
      <c r="A30" s="19" t="s">
        <v>321</v>
      </c>
      <c r="B30" s="15"/>
      <c r="C30" s="20"/>
      <c r="D30" s="22">
        <v>0</v>
      </c>
      <c r="E30" s="19" t="s">
        <v>322</v>
      </c>
      <c r="F30" s="19" t="s">
        <v>28</v>
      </c>
      <c r="G30" s="19" t="s">
        <v>41</v>
      </c>
      <c r="H30" s="27">
        <v>5000</v>
      </c>
      <c r="I30" s="28"/>
    </row>
    <row r="31" spans="1:9" s="26" customFormat="1" ht="57.6" customHeight="1" x14ac:dyDescent="0.25">
      <c r="A31" s="19" t="s">
        <v>303</v>
      </c>
      <c r="B31" s="15"/>
      <c r="C31" s="20"/>
      <c r="D31" s="22">
        <v>0</v>
      </c>
      <c r="E31" s="19" t="s">
        <v>355</v>
      </c>
      <c r="F31" s="16" t="s">
        <v>304</v>
      </c>
      <c r="G31" s="19" t="s">
        <v>142</v>
      </c>
      <c r="H31" s="27">
        <v>4000</v>
      </c>
      <c r="I31" s="28"/>
    </row>
    <row r="32" spans="1:9" s="26" customFormat="1" ht="57.6" customHeight="1" x14ac:dyDescent="0.25">
      <c r="A32" s="19" t="s">
        <v>177</v>
      </c>
      <c r="B32" s="15"/>
      <c r="C32" s="20"/>
      <c r="D32" s="22">
        <v>7187</v>
      </c>
      <c r="E32" s="19" t="s">
        <v>178</v>
      </c>
      <c r="F32" s="19" t="s">
        <v>179</v>
      </c>
      <c r="G32" s="19" t="s">
        <v>180</v>
      </c>
      <c r="H32" s="27">
        <v>2500</v>
      </c>
      <c r="I32" s="28"/>
    </row>
    <row r="33" spans="1:9" s="26" customFormat="1" ht="57.6" customHeight="1" x14ac:dyDescent="0.25">
      <c r="A33" s="19" t="s">
        <v>248</v>
      </c>
      <c r="B33" s="15" t="s">
        <v>118</v>
      </c>
      <c r="C33" s="20"/>
      <c r="D33" s="22">
        <v>16798</v>
      </c>
      <c r="E33" s="19" t="s">
        <v>249</v>
      </c>
      <c r="F33" s="19" t="s">
        <v>24</v>
      </c>
      <c r="G33" s="19" t="s">
        <v>142</v>
      </c>
      <c r="H33" s="27">
        <v>1000</v>
      </c>
      <c r="I33" s="28"/>
    </row>
    <row r="34" spans="1:9" s="26" customFormat="1" ht="57.6" customHeight="1" x14ac:dyDescent="0.25"/>
    <row r="35" spans="1:9" s="26" customFormat="1" ht="42" customHeight="1" x14ac:dyDescent="0.25">
      <c r="A35" s="15" t="s">
        <v>4</v>
      </c>
      <c r="B35" s="15" t="s">
        <v>5</v>
      </c>
      <c r="C35" s="15" t="s">
        <v>1</v>
      </c>
      <c r="D35" s="15" t="s">
        <v>7</v>
      </c>
      <c r="E35" s="15" t="s">
        <v>0</v>
      </c>
      <c r="F35" s="15" t="s">
        <v>2</v>
      </c>
      <c r="G35" s="15" t="s">
        <v>3</v>
      </c>
      <c r="H35" s="32" t="s">
        <v>10</v>
      </c>
      <c r="I35" s="18" t="s">
        <v>11</v>
      </c>
    </row>
    <row r="36" spans="1:9" s="26" customFormat="1" ht="56.25" customHeight="1" x14ac:dyDescent="0.25">
      <c r="A36" s="19" t="s">
        <v>194</v>
      </c>
      <c r="B36" s="15" t="s">
        <v>33</v>
      </c>
      <c r="C36" s="20" t="s">
        <v>42</v>
      </c>
      <c r="D36" s="22">
        <v>6823</v>
      </c>
      <c r="E36" s="19" t="s">
        <v>195</v>
      </c>
      <c r="F36" s="19" t="s">
        <v>196</v>
      </c>
      <c r="G36" s="19" t="s">
        <v>356</v>
      </c>
      <c r="H36" s="27">
        <v>2000</v>
      </c>
      <c r="I36" s="28"/>
    </row>
    <row r="37" spans="1:9" s="26" customFormat="1" ht="57.6" customHeight="1" x14ac:dyDescent="0.25">
      <c r="A37" s="19" t="s">
        <v>226</v>
      </c>
      <c r="B37" s="15" t="s">
        <v>118</v>
      </c>
      <c r="C37" s="20" t="s">
        <v>42</v>
      </c>
      <c r="D37" s="22">
        <v>12557</v>
      </c>
      <c r="E37" s="19" t="s">
        <v>227</v>
      </c>
      <c r="F37" s="19" t="s">
        <v>228</v>
      </c>
      <c r="G37" s="19" t="s">
        <v>229</v>
      </c>
      <c r="H37" s="27">
        <v>3500</v>
      </c>
      <c r="I37" s="28"/>
    </row>
    <row r="38" spans="1:9" s="26" customFormat="1" ht="57.6" customHeight="1" x14ac:dyDescent="0.25">
      <c r="A38" s="19" t="s">
        <v>168</v>
      </c>
      <c r="B38" s="15"/>
      <c r="C38" s="20"/>
      <c r="D38" s="22">
        <v>0</v>
      </c>
      <c r="E38" s="19" t="s">
        <v>357</v>
      </c>
      <c r="F38" s="19" t="s">
        <v>40</v>
      </c>
      <c r="G38" s="19" t="s">
        <v>169</v>
      </c>
      <c r="H38" s="27">
        <v>5000</v>
      </c>
      <c r="I38" s="28"/>
    </row>
    <row r="39" spans="1:9" s="26" customFormat="1" ht="57.6" customHeight="1" x14ac:dyDescent="0.25">
      <c r="A39" s="19" t="s">
        <v>344</v>
      </c>
      <c r="B39" s="15"/>
      <c r="C39" s="20" t="s">
        <v>42</v>
      </c>
      <c r="D39" s="22">
        <v>0</v>
      </c>
      <c r="E39" s="19" t="s">
        <v>345</v>
      </c>
      <c r="F39" s="19" t="s">
        <v>346</v>
      </c>
      <c r="G39" s="19" t="s">
        <v>347</v>
      </c>
      <c r="H39" s="27">
        <v>3500</v>
      </c>
      <c r="I39" s="28"/>
    </row>
    <row r="40" spans="1:9" s="26" customFormat="1" ht="57.6" customHeight="1" x14ac:dyDescent="0.25">
      <c r="A40" s="19" t="s">
        <v>348</v>
      </c>
      <c r="B40" s="15" t="s">
        <v>118</v>
      </c>
      <c r="C40" s="20"/>
      <c r="D40" s="22">
        <v>1535</v>
      </c>
      <c r="E40" s="19" t="s">
        <v>345</v>
      </c>
      <c r="F40" s="19" t="s">
        <v>24</v>
      </c>
      <c r="G40" s="19" t="s">
        <v>103</v>
      </c>
      <c r="H40" s="27">
        <v>3500</v>
      </c>
      <c r="I40" s="28"/>
    </row>
    <row r="41" spans="1:9" s="26" customFormat="1" ht="57.6" customHeight="1" x14ac:dyDescent="0.25">
      <c r="A41" s="19" t="s">
        <v>358</v>
      </c>
      <c r="B41" s="15" t="s">
        <v>118</v>
      </c>
      <c r="C41" s="20"/>
      <c r="D41" s="22">
        <v>7073</v>
      </c>
      <c r="E41" s="19" t="s">
        <v>349</v>
      </c>
      <c r="F41" s="19" t="s">
        <v>350</v>
      </c>
      <c r="G41" s="19" t="s">
        <v>351</v>
      </c>
      <c r="H41" s="27">
        <v>1000</v>
      </c>
      <c r="I41" s="28"/>
    </row>
    <row r="42" spans="1:9" s="26" customFormat="1" ht="57.6" customHeight="1" x14ac:dyDescent="0.25">
      <c r="A42" s="19" t="s">
        <v>192</v>
      </c>
      <c r="B42" s="15"/>
      <c r="C42" s="20" t="s">
        <v>42</v>
      </c>
      <c r="D42" s="22">
        <v>13231</v>
      </c>
      <c r="E42" s="19" t="s">
        <v>193</v>
      </c>
      <c r="F42" s="19" t="s">
        <v>24</v>
      </c>
      <c r="G42" s="19" t="s">
        <v>76</v>
      </c>
      <c r="H42" s="27">
        <v>3500</v>
      </c>
      <c r="I42" s="28"/>
    </row>
    <row r="43" spans="1:9" s="26" customFormat="1" ht="57.6" customHeight="1" x14ac:dyDescent="0.25">
      <c r="A43" s="19" t="s">
        <v>277</v>
      </c>
      <c r="B43" s="15" t="s">
        <v>118</v>
      </c>
      <c r="C43" s="20" t="s">
        <v>34</v>
      </c>
      <c r="D43" s="22">
        <v>0</v>
      </c>
      <c r="E43" s="19" t="s">
        <v>359</v>
      </c>
      <c r="F43" s="19" t="s">
        <v>278</v>
      </c>
      <c r="G43" s="19" t="s">
        <v>20</v>
      </c>
      <c r="H43" s="27">
        <v>3500</v>
      </c>
      <c r="I43" s="28"/>
    </row>
    <row r="44" spans="1:9" s="26" customFormat="1" ht="57.6" customHeight="1" x14ac:dyDescent="0.25">
      <c r="A44" s="19" t="s">
        <v>292</v>
      </c>
      <c r="B44" s="15" t="s">
        <v>118</v>
      </c>
      <c r="C44" s="20"/>
      <c r="D44" s="22">
        <v>21333</v>
      </c>
      <c r="E44" s="19" t="s">
        <v>145</v>
      </c>
      <c r="F44" s="19" t="s">
        <v>24</v>
      </c>
      <c r="G44" s="19" t="s">
        <v>293</v>
      </c>
      <c r="H44" s="27">
        <v>4500</v>
      </c>
      <c r="I44" s="28"/>
    </row>
    <row r="45" spans="1:9" s="26" customFormat="1" ht="57.6" customHeight="1" x14ac:dyDescent="0.25"/>
    <row r="46" spans="1:9" s="26" customFormat="1" ht="42.75" customHeight="1" x14ac:dyDescent="0.25">
      <c r="A46" s="15" t="s">
        <v>4</v>
      </c>
      <c r="B46" s="15" t="s">
        <v>5</v>
      </c>
      <c r="C46" s="15" t="s">
        <v>1</v>
      </c>
      <c r="D46" s="15" t="s">
        <v>7</v>
      </c>
      <c r="E46" s="15" t="s">
        <v>0</v>
      </c>
      <c r="F46" s="15" t="s">
        <v>2</v>
      </c>
      <c r="G46" s="15" t="s">
        <v>3</v>
      </c>
      <c r="H46" s="32" t="s">
        <v>10</v>
      </c>
      <c r="I46" s="18" t="s">
        <v>11</v>
      </c>
    </row>
    <row r="47" spans="1:9" s="26" customFormat="1" ht="57" customHeight="1" x14ac:dyDescent="0.25">
      <c r="A47" s="19" t="s">
        <v>144</v>
      </c>
      <c r="B47" s="15" t="s">
        <v>118</v>
      </c>
      <c r="C47" s="20"/>
      <c r="D47" s="22">
        <v>16031</v>
      </c>
      <c r="E47" s="19" t="s">
        <v>145</v>
      </c>
      <c r="F47" s="19" t="s">
        <v>84</v>
      </c>
      <c r="G47" s="19" t="s">
        <v>146</v>
      </c>
      <c r="H47" s="28">
        <v>4000</v>
      </c>
      <c r="I47" s="28"/>
    </row>
    <row r="48" spans="1:9" s="26" customFormat="1" ht="57.6" customHeight="1" x14ac:dyDescent="0.25">
      <c r="A48" s="16" t="s">
        <v>107</v>
      </c>
      <c r="B48" s="15"/>
      <c r="C48" s="20"/>
      <c r="D48" s="33">
        <v>18136</v>
      </c>
      <c r="E48" s="16" t="s">
        <v>104</v>
      </c>
      <c r="F48" s="16" t="s">
        <v>105</v>
      </c>
      <c r="G48" s="16" t="s">
        <v>106</v>
      </c>
      <c r="H48" s="28">
        <v>2500</v>
      </c>
      <c r="I48" s="28"/>
    </row>
    <row r="49" spans="1:11" s="26" customFormat="1" ht="57.6" customHeight="1" x14ac:dyDescent="0.25">
      <c r="A49" s="16" t="s">
        <v>197</v>
      </c>
      <c r="B49" s="15" t="s">
        <v>33</v>
      </c>
      <c r="C49" s="20"/>
      <c r="D49" s="33">
        <v>2942</v>
      </c>
      <c r="E49" s="16" t="s">
        <v>198</v>
      </c>
      <c r="F49" s="16" t="s">
        <v>199</v>
      </c>
      <c r="G49" s="16" t="s">
        <v>41</v>
      </c>
      <c r="H49" s="28">
        <v>3000</v>
      </c>
      <c r="I49" s="28"/>
    </row>
    <row r="50" spans="1:11" s="26" customFormat="1" ht="57.6" customHeight="1" x14ac:dyDescent="0.25">
      <c r="A50" s="16" t="s">
        <v>309</v>
      </c>
      <c r="B50" s="15" t="s">
        <v>118</v>
      </c>
      <c r="C50" s="20"/>
      <c r="D50" s="33">
        <v>141602</v>
      </c>
      <c r="E50" s="16" t="s">
        <v>310</v>
      </c>
      <c r="F50" s="19" t="s">
        <v>36</v>
      </c>
      <c r="G50" s="16" t="s">
        <v>229</v>
      </c>
      <c r="H50" s="28">
        <v>5000</v>
      </c>
      <c r="I50" s="28"/>
    </row>
    <row r="51" spans="1:11" s="26" customFormat="1" ht="57.6" customHeight="1" x14ac:dyDescent="0.25">
      <c r="A51" s="16" t="s">
        <v>259</v>
      </c>
      <c r="B51" s="15"/>
      <c r="C51" s="20" t="s">
        <v>262</v>
      </c>
      <c r="D51" s="33">
        <v>0</v>
      </c>
      <c r="E51" s="16" t="s">
        <v>260</v>
      </c>
      <c r="F51" s="16" t="s">
        <v>261</v>
      </c>
      <c r="G51" s="16" t="s">
        <v>191</v>
      </c>
      <c r="H51" s="28">
        <v>5000</v>
      </c>
      <c r="I51" s="28"/>
    </row>
    <row r="52" spans="1:11" s="26" customFormat="1" x14ac:dyDescent="0.25">
      <c r="A52" s="50" t="s">
        <v>353</v>
      </c>
      <c r="B52" s="50"/>
      <c r="C52" s="50"/>
      <c r="D52" s="50"/>
      <c r="E52" s="50"/>
      <c r="F52" s="50"/>
      <c r="G52" s="50"/>
      <c r="H52" s="34">
        <f>SUM(H3:H51)</f>
        <v>124500</v>
      </c>
      <c r="I52" s="34">
        <f>SUM(I6:I51)</f>
        <v>0</v>
      </c>
      <c r="K52" s="31"/>
    </row>
    <row r="53" spans="1:11" s="26" customFormat="1" ht="35.25" customHeight="1" x14ac:dyDescent="0.25">
      <c r="A53" s="50" t="s">
        <v>9</v>
      </c>
      <c r="B53" s="50"/>
      <c r="C53" s="50"/>
      <c r="D53" s="50"/>
      <c r="E53" s="50"/>
      <c r="F53" s="50"/>
      <c r="G53" s="50"/>
      <c r="H53" s="34">
        <f>H52/46</f>
        <v>2706.521739130435</v>
      </c>
      <c r="I53" s="34">
        <f>I52/41</f>
        <v>0</v>
      </c>
      <c r="K53" s="31"/>
    </row>
    <row r="54" spans="1:11" s="26" customFormat="1" ht="35.25" customHeight="1" x14ac:dyDescent="0.25">
      <c r="A54" s="54"/>
      <c r="B54" s="54"/>
      <c r="C54" s="54"/>
      <c r="D54" s="54"/>
      <c r="E54" s="54"/>
      <c r="F54" s="54"/>
      <c r="G54" s="54"/>
      <c r="H54" s="54"/>
      <c r="I54" s="54"/>
      <c r="K54" s="31"/>
    </row>
    <row r="55" spans="1:11" s="26" customFormat="1" ht="35.25" customHeight="1" x14ac:dyDescent="0.25">
      <c r="A55" s="55"/>
      <c r="B55" s="55"/>
      <c r="C55" s="55"/>
      <c r="D55" s="55"/>
      <c r="E55" s="55"/>
      <c r="F55" s="55"/>
      <c r="G55" s="55"/>
      <c r="H55" s="55"/>
      <c r="I55" s="55"/>
      <c r="K55" s="31"/>
    </row>
    <row r="56" spans="1:11" s="26" customFormat="1" ht="57.6" customHeight="1" x14ac:dyDescent="0.25">
      <c r="A56" s="55"/>
      <c r="B56" s="55"/>
      <c r="C56" s="55"/>
      <c r="D56" s="55"/>
      <c r="E56" s="55"/>
      <c r="F56" s="55"/>
      <c r="G56" s="55"/>
      <c r="H56" s="55"/>
      <c r="I56" s="55"/>
      <c r="K56" s="31"/>
    </row>
    <row r="57" spans="1:11" s="26" customFormat="1" ht="57.6" customHeight="1" x14ac:dyDescent="0.25">
      <c r="A57" s="55"/>
      <c r="B57" s="55"/>
      <c r="C57" s="55"/>
      <c r="D57" s="55"/>
      <c r="E57" s="55"/>
      <c r="F57" s="55"/>
      <c r="G57" s="55"/>
      <c r="H57" s="55"/>
      <c r="I57" s="55"/>
      <c r="K57" s="31"/>
    </row>
    <row r="58" spans="1:11" s="26" customFormat="1" ht="57.6" customHeight="1" x14ac:dyDescent="0.25">
      <c r="A58" s="55"/>
      <c r="B58" s="55"/>
      <c r="C58" s="55"/>
      <c r="D58" s="55"/>
      <c r="E58" s="55"/>
      <c r="F58" s="55"/>
      <c r="G58" s="55"/>
      <c r="H58" s="55"/>
      <c r="I58" s="55"/>
      <c r="K58" s="31"/>
    </row>
    <row r="59" spans="1:11" s="26" customFormat="1" ht="19.5" customHeight="1" x14ac:dyDescent="0.25">
      <c r="A59" s="55"/>
      <c r="B59" s="55"/>
      <c r="C59" s="55"/>
      <c r="D59" s="55"/>
      <c r="E59" s="55"/>
      <c r="F59" s="55"/>
      <c r="G59" s="55"/>
      <c r="H59" s="55"/>
      <c r="I59" s="35"/>
      <c r="K59" s="31"/>
    </row>
    <row r="60" spans="1:11" s="26" customFormat="1" ht="19.5" customHeight="1" x14ac:dyDescent="0.25">
      <c r="A60" s="50" t="s">
        <v>8</v>
      </c>
      <c r="B60" s="50"/>
      <c r="C60" s="50"/>
      <c r="D60" s="50"/>
      <c r="E60" s="50"/>
      <c r="F60" s="50"/>
      <c r="G60" s="50"/>
      <c r="H60" s="50"/>
      <c r="I60" s="36"/>
      <c r="K60" s="31"/>
    </row>
    <row r="61" spans="1:11" s="26" customFormat="1" ht="33.75" customHeight="1" x14ac:dyDescent="0.25">
      <c r="A61" s="37" t="s">
        <v>4</v>
      </c>
      <c r="B61" s="37" t="s">
        <v>5</v>
      </c>
      <c r="C61" s="37" t="s">
        <v>1</v>
      </c>
      <c r="D61" s="37" t="s">
        <v>7</v>
      </c>
      <c r="E61" s="37" t="s">
        <v>0</v>
      </c>
      <c r="F61" s="37" t="s">
        <v>2</v>
      </c>
      <c r="G61" s="37" t="s">
        <v>3</v>
      </c>
      <c r="H61" s="38" t="s">
        <v>11</v>
      </c>
      <c r="I61" s="38"/>
      <c r="K61" s="31"/>
    </row>
    <row r="62" spans="1:11" s="26" customFormat="1" ht="57.6" customHeight="1" x14ac:dyDescent="0.25">
      <c r="A62" s="16" t="s">
        <v>17</v>
      </c>
      <c r="B62" s="15" t="s">
        <v>33</v>
      </c>
      <c r="C62" s="20">
        <v>3</v>
      </c>
      <c r="D62" s="22">
        <v>11892</v>
      </c>
      <c r="E62" s="16" t="s">
        <v>18</v>
      </c>
      <c r="F62" s="16" t="s">
        <v>19</v>
      </c>
      <c r="G62" s="16" t="s">
        <v>20</v>
      </c>
      <c r="H62" s="39"/>
      <c r="I62" s="38"/>
      <c r="K62" s="31"/>
    </row>
    <row r="63" spans="1:11" s="26" customFormat="1" ht="57.6" customHeight="1" x14ac:dyDescent="0.25">
      <c r="A63" s="16" t="s">
        <v>318</v>
      </c>
      <c r="B63" s="15" t="s">
        <v>92</v>
      </c>
      <c r="C63" s="20"/>
      <c r="D63" s="22">
        <v>34735</v>
      </c>
      <c r="E63" s="16" t="s">
        <v>319</v>
      </c>
      <c r="F63" s="16" t="s">
        <v>95</v>
      </c>
      <c r="G63" s="16" t="s">
        <v>320</v>
      </c>
      <c r="H63" s="39"/>
      <c r="I63" s="38"/>
      <c r="K63" s="31"/>
    </row>
    <row r="64" spans="1:11" s="26" customFormat="1" ht="57.6" customHeight="1" x14ac:dyDescent="0.25">
      <c r="A64" s="16" t="s">
        <v>323</v>
      </c>
      <c r="B64" s="15" t="s">
        <v>92</v>
      </c>
      <c r="C64" s="20"/>
      <c r="D64" s="22">
        <v>37487</v>
      </c>
      <c r="E64" s="16" t="s">
        <v>319</v>
      </c>
      <c r="F64" s="16" t="s">
        <v>36</v>
      </c>
      <c r="G64" s="16" t="s">
        <v>324</v>
      </c>
      <c r="H64" s="39"/>
      <c r="I64" s="38"/>
      <c r="K64" s="31"/>
    </row>
    <row r="65" spans="1:11" s="26" customFormat="1" ht="57.6" customHeight="1" x14ac:dyDescent="0.25">
      <c r="A65" s="16" t="s">
        <v>151</v>
      </c>
      <c r="B65" s="15"/>
      <c r="C65" s="20"/>
      <c r="D65" s="22">
        <v>41793</v>
      </c>
      <c r="E65" s="16" t="s">
        <v>152</v>
      </c>
      <c r="F65" s="16" t="s">
        <v>62</v>
      </c>
      <c r="G65" s="16" t="s">
        <v>153</v>
      </c>
      <c r="H65" s="39"/>
      <c r="I65" s="38"/>
      <c r="K65" s="31"/>
    </row>
    <row r="66" spans="1:11" s="26" customFormat="1" ht="57.6" customHeight="1" x14ac:dyDescent="0.25">
      <c r="A66" s="19" t="s">
        <v>96</v>
      </c>
      <c r="B66" s="15"/>
      <c r="C66" s="20">
        <v>3</v>
      </c>
      <c r="D66" s="20">
        <v>0</v>
      </c>
      <c r="E66" s="19" t="s">
        <v>97</v>
      </c>
      <c r="F66" s="19" t="s">
        <v>98</v>
      </c>
      <c r="G66" s="16" t="s">
        <v>20</v>
      </c>
      <c r="H66" s="39"/>
      <c r="I66" s="38"/>
      <c r="K66" s="31"/>
    </row>
    <row r="67" spans="1:11" s="26" customFormat="1" ht="57.6" customHeight="1" x14ac:dyDescent="0.25">
      <c r="A67" s="19" t="s">
        <v>339</v>
      </c>
      <c r="B67" s="15"/>
      <c r="C67" s="20" t="s">
        <v>26</v>
      </c>
      <c r="D67" s="22">
        <v>29083</v>
      </c>
      <c r="E67" s="19" t="s">
        <v>337</v>
      </c>
      <c r="F67" s="16" t="s">
        <v>338</v>
      </c>
      <c r="G67" s="16" t="s">
        <v>103</v>
      </c>
      <c r="H67" s="39"/>
      <c r="I67" s="38"/>
      <c r="K67" s="31"/>
    </row>
    <row r="68" spans="1:11" s="26" customFormat="1" ht="57.6" customHeight="1" x14ac:dyDescent="0.25">
      <c r="A68" s="19" t="s">
        <v>250</v>
      </c>
      <c r="B68" s="15" t="s">
        <v>155</v>
      </c>
      <c r="C68" s="20"/>
      <c r="D68" s="22">
        <v>1873</v>
      </c>
      <c r="E68" s="19" t="s">
        <v>251</v>
      </c>
      <c r="F68" s="19" t="s">
        <v>36</v>
      </c>
      <c r="G68" s="16" t="s">
        <v>58</v>
      </c>
      <c r="H68" s="39"/>
      <c r="I68" s="38"/>
      <c r="K68" s="31"/>
    </row>
    <row r="69" spans="1:11" s="26" customFormat="1" ht="57.6" customHeight="1" x14ac:dyDescent="0.25">
      <c r="A69" s="19" t="s">
        <v>88</v>
      </c>
      <c r="B69" s="15" t="s">
        <v>92</v>
      </c>
      <c r="C69" s="20" t="s">
        <v>26</v>
      </c>
      <c r="D69" s="22">
        <v>76949</v>
      </c>
      <c r="E69" s="19" t="s">
        <v>89</v>
      </c>
      <c r="F69" s="19" t="s">
        <v>90</v>
      </c>
      <c r="G69" s="19" t="s">
        <v>91</v>
      </c>
      <c r="H69" s="40"/>
      <c r="I69" s="38"/>
      <c r="K69" s="31"/>
    </row>
    <row r="70" spans="1:11" s="26" customFormat="1" ht="57.6" customHeight="1" x14ac:dyDescent="0.25">
      <c r="A70" s="19" t="s">
        <v>252</v>
      </c>
      <c r="B70" s="15"/>
      <c r="C70" s="20" t="s">
        <v>13</v>
      </c>
      <c r="D70" s="22"/>
      <c r="E70" s="19" t="s">
        <v>253</v>
      </c>
      <c r="F70" s="19" t="s">
        <v>30</v>
      </c>
      <c r="G70" s="19" t="s">
        <v>254</v>
      </c>
      <c r="H70" s="40"/>
      <c r="I70" s="41"/>
      <c r="K70" s="31"/>
    </row>
    <row r="71" spans="1:11" s="26" customFormat="1" ht="36" customHeight="1" x14ac:dyDescent="0.25">
      <c r="A71" s="42"/>
      <c r="B71" s="42"/>
      <c r="C71" s="42"/>
      <c r="D71" s="42"/>
      <c r="E71" s="42"/>
      <c r="F71" s="42"/>
      <c r="G71" s="42"/>
      <c r="H71" s="42"/>
      <c r="I71" s="41"/>
      <c r="K71" s="31"/>
    </row>
    <row r="72" spans="1:11" s="26" customFormat="1" ht="36" customHeight="1" x14ac:dyDescent="0.25">
      <c r="I72" s="41"/>
      <c r="K72" s="31"/>
    </row>
    <row r="73" spans="1:11" s="26" customFormat="1" ht="39" customHeight="1" x14ac:dyDescent="0.25">
      <c r="A73" s="17" t="s">
        <v>4</v>
      </c>
      <c r="B73" s="17" t="s">
        <v>5</v>
      </c>
      <c r="C73" s="17" t="s">
        <v>1</v>
      </c>
      <c r="D73" s="17" t="s">
        <v>7</v>
      </c>
      <c r="E73" s="17" t="s">
        <v>0</v>
      </c>
      <c r="F73" s="17" t="s">
        <v>2</v>
      </c>
      <c r="G73" s="17" t="s">
        <v>3</v>
      </c>
      <c r="H73" s="18" t="s">
        <v>11</v>
      </c>
      <c r="I73" s="38"/>
      <c r="K73" s="31"/>
    </row>
    <row r="74" spans="1:11" s="26" customFormat="1" ht="57.6" customHeight="1" x14ac:dyDescent="0.25">
      <c r="A74" s="19" t="s">
        <v>268</v>
      </c>
      <c r="B74" s="15"/>
      <c r="C74" s="20" t="s">
        <v>23</v>
      </c>
      <c r="D74" s="22">
        <v>26987</v>
      </c>
      <c r="E74" s="19" t="s">
        <v>269</v>
      </c>
      <c r="F74" s="19" t="s">
        <v>129</v>
      </c>
      <c r="G74" s="19" t="s">
        <v>103</v>
      </c>
      <c r="H74" s="40"/>
      <c r="I74" s="38"/>
      <c r="K74" s="31"/>
    </row>
    <row r="75" spans="1:11" s="26" customFormat="1" ht="57.6" customHeight="1" x14ac:dyDescent="0.25">
      <c r="A75" s="19" t="s">
        <v>238</v>
      </c>
      <c r="B75" s="15"/>
      <c r="C75" s="20"/>
      <c r="D75" s="22">
        <v>60559</v>
      </c>
      <c r="E75" s="19" t="s">
        <v>239</v>
      </c>
      <c r="F75" s="19" t="s">
        <v>129</v>
      </c>
      <c r="G75" s="19" t="s">
        <v>130</v>
      </c>
      <c r="H75" s="40"/>
      <c r="I75" s="38"/>
      <c r="K75" s="31"/>
    </row>
    <row r="76" spans="1:11" s="26" customFormat="1" ht="57.6" customHeight="1" x14ac:dyDescent="0.25">
      <c r="A76" s="19" t="s">
        <v>66</v>
      </c>
      <c r="B76" s="15" t="s">
        <v>33</v>
      </c>
      <c r="C76" s="20" t="s">
        <v>26</v>
      </c>
      <c r="D76" s="20">
        <v>0</v>
      </c>
      <c r="E76" s="19" t="s">
        <v>67</v>
      </c>
      <c r="F76" s="19" t="s">
        <v>68</v>
      </c>
      <c r="G76" s="19" t="s">
        <v>69</v>
      </c>
      <c r="H76" s="19"/>
      <c r="I76" s="38"/>
      <c r="K76" s="31"/>
    </row>
    <row r="77" spans="1:11" s="26" customFormat="1" ht="57.6" customHeight="1" x14ac:dyDescent="0.25">
      <c r="A77" s="19" t="s">
        <v>181</v>
      </c>
      <c r="B77" s="15" t="s">
        <v>92</v>
      </c>
      <c r="C77" s="20">
        <v>3</v>
      </c>
      <c r="D77" s="22">
        <v>14477</v>
      </c>
      <c r="E77" s="19" t="s">
        <v>182</v>
      </c>
      <c r="F77" s="19" t="s">
        <v>15</v>
      </c>
      <c r="G77" s="16" t="s">
        <v>20</v>
      </c>
      <c r="H77" s="19"/>
      <c r="I77" s="38"/>
      <c r="K77" s="31"/>
    </row>
    <row r="78" spans="1:11" s="26" customFormat="1" ht="57.6" customHeight="1" x14ac:dyDescent="0.25">
      <c r="A78" s="19" t="s">
        <v>127</v>
      </c>
      <c r="B78" s="15"/>
      <c r="C78" s="20"/>
      <c r="D78" s="20">
        <v>0</v>
      </c>
      <c r="E78" s="19" t="s">
        <v>128</v>
      </c>
      <c r="F78" s="19" t="s">
        <v>129</v>
      </c>
      <c r="G78" s="19" t="s">
        <v>130</v>
      </c>
      <c r="H78" s="19"/>
      <c r="I78" s="38"/>
      <c r="K78" s="31"/>
    </row>
    <row r="79" spans="1:11" s="26" customFormat="1" ht="57" customHeight="1" x14ac:dyDescent="0.25">
      <c r="A79" s="19" t="s">
        <v>208</v>
      </c>
      <c r="B79" s="15" t="s">
        <v>212</v>
      </c>
      <c r="C79" s="20"/>
      <c r="D79" s="22">
        <v>41499</v>
      </c>
      <c r="E79" s="19" t="s">
        <v>209</v>
      </c>
      <c r="F79" s="19" t="s">
        <v>210</v>
      </c>
      <c r="G79" s="19" t="s">
        <v>211</v>
      </c>
      <c r="H79" s="19"/>
      <c r="I79" s="38"/>
      <c r="K79" s="31"/>
    </row>
    <row r="80" spans="1:11" s="26" customFormat="1" ht="57.6" customHeight="1" x14ac:dyDescent="0.25">
      <c r="A80" s="19" t="s">
        <v>246</v>
      </c>
      <c r="B80" s="15" t="s">
        <v>241</v>
      </c>
      <c r="C80" s="20">
        <v>3</v>
      </c>
      <c r="D80" s="22">
        <v>1333</v>
      </c>
      <c r="E80" s="19" t="s">
        <v>247</v>
      </c>
      <c r="F80" s="19" t="s">
        <v>28</v>
      </c>
      <c r="G80" s="16" t="s">
        <v>20</v>
      </c>
      <c r="H80" s="19"/>
      <c r="I80" s="38"/>
      <c r="K80" s="31"/>
    </row>
    <row r="81" spans="1:11" s="26" customFormat="1" ht="57.6" customHeight="1" x14ac:dyDescent="0.25">
      <c r="A81" s="19" t="s">
        <v>312</v>
      </c>
      <c r="B81" s="15" t="s">
        <v>313</v>
      </c>
      <c r="C81" s="20" t="s">
        <v>42</v>
      </c>
      <c r="D81" s="22">
        <v>0</v>
      </c>
      <c r="E81" s="19" t="s">
        <v>302</v>
      </c>
      <c r="F81" s="19" t="s">
        <v>360</v>
      </c>
      <c r="G81" s="16" t="s">
        <v>254</v>
      </c>
      <c r="H81" s="19"/>
      <c r="I81" s="38"/>
      <c r="K81" s="31"/>
    </row>
    <row r="82" spans="1:11" s="26" customFormat="1" ht="57.6" customHeight="1" x14ac:dyDescent="0.25">
      <c r="A82" s="19" t="s">
        <v>301</v>
      </c>
      <c r="B82" s="15"/>
      <c r="C82" s="20"/>
      <c r="D82" s="22">
        <v>10778</v>
      </c>
      <c r="E82" s="19" t="s">
        <v>302</v>
      </c>
      <c r="F82" s="19" t="s">
        <v>281</v>
      </c>
      <c r="G82" s="16" t="s">
        <v>41</v>
      </c>
      <c r="H82" s="19"/>
      <c r="I82" s="41"/>
      <c r="K82" s="31"/>
    </row>
    <row r="83" spans="1:11" s="26" customFormat="1" ht="35.25" customHeight="1" x14ac:dyDescent="0.25">
      <c r="H83" s="42"/>
      <c r="I83" s="41"/>
      <c r="K83" s="31"/>
    </row>
    <row r="84" spans="1:11" s="26" customFormat="1" ht="37.5" customHeight="1" x14ac:dyDescent="0.25">
      <c r="I84" s="41"/>
      <c r="K84" s="31"/>
    </row>
    <row r="85" spans="1:11" s="26" customFormat="1" ht="37.5" customHeight="1" x14ac:dyDescent="0.25">
      <c r="A85" s="15" t="s">
        <v>4</v>
      </c>
      <c r="B85" s="15" t="s">
        <v>5</v>
      </c>
      <c r="C85" s="15" t="s">
        <v>1</v>
      </c>
      <c r="D85" s="15" t="s">
        <v>7</v>
      </c>
      <c r="E85" s="15" t="s">
        <v>0</v>
      </c>
      <c r="F85" s="15" t="s">
        <v>2</v>
      </c>
      <c r="G85" s="15" t="s">
        <v>3</v>
      </c>
      <c r="H85" s="18" t="s">
        <v>11</v>
      </c>
      <c r="I85" s="38"/>
      <c r="K85" s="31"/>
    </row>
    <row r="86" spans="1:11" s="26" customFormat="1" ht="57.6" customHeight="1" x14ac:dyDescent="0.25">
      <c r="A86" s="19" t="s">
        <v>154</v>
      </c>
      <c r="B86" s="15" t="s">
        <v>155</v>
      </c>
      <c r="C86" s="20" t="s">
        <v>42</v>
      </c>
      <c r="D86" s="22">
        <v>18395</v>
      </c>
      <c r="E86" s="19" t="s">
        <v>156</v>
      </c>
      <c r="F86" s="19" t="s">
        <v>281</v>
      </c>
      <c r="G86" s="19" t="s">
        <v>126</v>
      </c>
      <c r="H86" s="19"/>
      <c r="I86" s="38"/>
      <c r="K86" s="31"/>
    </row>
    <row r="87" spans="1:11" s="26" customFormat="1" ht="57.6" customHeight="1" x14ac:dyDescent="0.25">
      <c r="A87" s="19" t="s">
        <v>74</v>
      </c>
      <c r="B87" s="15"/>
      <c r="C87" s="20" t="s">
        <v>77</v>
      </c>
      <c r="D87" s="20"/>
      <c r="E87" s="19" t="s">
        <v>361</v>
      </c>
      <c r="F87" s="19" t="s">
        <v>75</v>
      </c>
      <c r="G87" s="19" t="s">
        <v>76</v>
      </c>
      <c r="H87" s="39"/>
      <c r="I87" s="38"/>
      <c r="K87" s="31"/>
    </row>
    <row r="88" spans="1:11" s="26" customFormat="1" ht="57.6" customHeight="1" x14ac:dyDescent="0.25">
      <c r="A88" s="19" t="s">
        <v>159</v>
      </c>
      <c r="B88" s="15"/>
      <c r="C88" s="20"/>
      <c r="D88" s="20">
        <v>0</v>
      </c>
      <c r="E88" s="19" t="s">
        <v>160</v>
      </c>
      <c r="F88" s="19" t="s">
        <v>75</v>
      </c>
      <c r="G88" s="19" t="s">
        <v>63</v>
      </c>
      <c r="H88" s="39"/>
      <c r="I88" s="38"/>
      <c r="K88" s="31"/>
    </row>
    <row r="89" spans="1:11" s="26" customFormat="1" ht="57.6" customHeight="1" x14ac:dyDescent="0.25">
      <c r="A89" s="19" t="s">
        <v>93</v>
      </c>
      <c r="B89" s="15"/>
      <c r="C89" s="20"/>
      <c r="D89" s="22">
        <v>27338</v>
      </c>
      <c r="E89" s="19" t="s">
        <v>94</v>
      </c>
      <c r="F89" s="19" t="s">
        <v>95</v>
      </c>
      <c r="G89" s="19" t="s">
        <v>41</v>
      </c>
      <c r="H89" s="40"/>
      <c r="I89" s="38"/>
      <c r="K89" s="31"/>
    </row>
    <row r="90" spans="1:11" s="26" customFormat="1" ht="57.6" customHeight="1" x14ac:dyDescent="0.25">
      <c r="A90" s="19" t="s">
        <v>221</v>
      </c>
      <c r="B90" s="15" t="s">
        <v>92</v>
      </c>
      <c r="C90" s="20"/>
      <c r="D90" s="22">
        <v>0</v>
      </c>
      <c r="E90" s="19" t="s">
        <v>222</v>
      </c>
      <c r="F90" s="19" t="s">
        <v>149</v>
      </c>
      <c r="G90" s="19" t="s">
        <v>223</v>
      </c>
      <c r="H90" s="40"/>
      <c r="I90" s="38"/>
      <c r="K90" s="31"/>
    </row>
    <row r="91" spans="1:11" s="26" customFormat="1" ht="57.6" customHeight="1" x14ac:dyDescent="0.25">
      <c r="A91" s="19" t="s">
        <v>325</v>
      </c>
      <c r="B91" s="15"/>
      <c r="C91" s="20"/>
      <c r="D91" s="22">
        <v>10389</v>
      </c>
      <c r="E91" s="19" t="s">
        <v>326</v>
      </c>
      <c r="F91" s="19" t="s">
        <v>52</v>
      </c>
      <c r="G91" s="19" t="s">
        <v>327</v>
      </c>
      <c r="H91" s="40"/>
      <c r="I91" s="38"/>
      <c r="K91" s="31"/>
    </row>
    <row r="92" spans="1:11" s="26" customFormat="1" ht="57.6" customHeight="1" x14ac:dyDescent="0.25">
      <c r="A92" s="19" t="s">
        <v>270</v>
      </c>
      <c r="B92" s="15"/>
      <c r="C92" s="20"/>
      <c r="D92" s="22">
        <v>35978</v>
      </c>
      <c r="E92" s="19" t="s">
        <v>271</v>
      </c>
      <c r="F92" s="19" t="s">
        <v>272</v>
      </c>
      <c r="G92" s="19" t="s">
        <v>273</v>
      </c>
      <c r="H92" s="40"/>
      <c r="I92" s="38"/>
      <c r="K92" s="31"/>
    </row>
    <row r="93" spans="1:11" s="26" customFormat="1" ht="57.6" customHeight="1" x14ac:dyDescent="0.25">
      <c r="A93" s="19" t="s">
        <v>274</v>
      </c>
      <c r="B93" s="15" t="s">
        <v>275</v>
      </c>
      <c r="C93" s="20"/>
      <c r="D93" s="22">
        <v>21981</v>
      </c>
      <c r="E93" s="19" t="s">
        <v>276</v>
      </c>
      <c r="F93" s="19" t="s">
        <v>36</v>
      </c>
      <c r="G93" s="19" t="s">
        <v>362</v>
      </c>
      <c r="H93" s="40"/>
      <c r="I93" s="38"/>
      <c r="K93" s="31"/>
    </row>
    <row r="94" spans="1:11" s="26" customFormat="1" ht="57.6" customHeight="1" x14ac:dyDescent="0.25">
      <c r="A94" s="19" t="s">
        <v>147</v>
      </c>
      <c r="B94" s="15"/>
      <c r="C94" s="20" t="s">
        <v>26</v>
      </c>
      <c r="D94" s="22">
        <v>19486</v>
      </c>
      <c r="E94" s="19" t="s">
        <v>148</v>
      </c>
      <c r="F94" s="19" t="s">
        <v>149</v>
      </c>
      <c r="G94" s="19" t="s">
        <v>150</v>
      </c>
      <c r="H94" s="40"/>
      <c r="I94" s="41"/>
      <c r="K94" s="31"/>
    </row>
    <row r="95" spans="1:11" s="26" customFormat="1" ht="35.25" customHeight="1" x14ac:dyDescent="0.25">
      <c r="I95" s="41"/>
      <c r="K95" s="31"/>
    </row>
    <row r="96" spans="1:11" s="26" customFormat="1" ht="57.6" customHeight="1" x14ac:dyDescent="0.25">
      <c r="I96" s="41"/>
      <c r="K96" s="31"/>
    </row>
    <row r="97" spans="1:11" s="26" customFormat="1" ht="39.75" customHeight="1" x14ac:dyDescent="0.25">
      <c r="A97" s="15" t="s">
        <v>4</v>
      </c>
      <c r="B97" s="15" t="s">
        <v>5</v>
      </c>
      <c r="C97" s="15" t="s">
        <v>1</v>
      </c>
      <c r="D97" s="15" t="s">
        <v>7</v>
      </c>
      <c r="E97" s="15" t="s">
        <v>0</v>
      </c>
      <c r="F97" s="15" t="s">
        <v>2</v>
      </c>
      <c r="G97" s="15" t="s">
        <v>3</v>
      </c>
      <c r="H97" s="18" t="s">
        <v>11</v>
      </c>
      <c r="I97" s="41"/>
      <c r="K97" s="31"/>
    </row>
    <row r="98" spans="1:11" s="26" customFormat="1" ht="57.6" customHeight="1" x14ac:dyDescent="0.25">
      <c r="A98" s="19" t="s">
        <v>363</v>
      </c>
      <c r="B98" s="15" t="s">
        <v>92</v>
      </c>
      <c r="C98" s="20">
        <v>2</v>
      </c>
      <c r="D98" s="22">
        <v>5382</v>
      </c>
      <c r="E98" s="19" t="s">
        <v>286</v>
      </c>
      <c r="F98" s="19" t="s">
        <v>30</v>
      </c>
      <c r="G98" s="19" t="s">
        <v>287</v>
      </c>
      <c r="H98" s="40"/>
      <c r="I98" s="41"/>
      <c r="K98" s="31"/>
    </row>
    <row r="99" spans="1:11" s="26" customFormat="1" ht="57.6" customHeight="1" x14ac:dyDescent="0.25">
      <c r="A99" s="19" t="s">
        <v>314</v>
      </c>
      <c r="B99" s="15" t="s">
        <v>33</v>
      </c>
      <c r="C99" s="20">
        <v>3</v>
      </c>
      <c r="D99" s="22">
        <v>16169</v>
      </c>
      <c r="E99" s="19" t="s">
        <v>315</v>
      </c>
      <c r="F99" s="19" t="s">
        <v>115</v>
      </c>
      <c r="G99" s="19" t="s">
        <v>76</v>
      </c>
      <c r="H99" s="40"/>
      <c r="I99" s="41"/>
      <c r="K99" s="31"/>
    </row>
    <row r="100" spans="1:11" s="26" customFormat="1" ht="75.75" customHeight="1" x14ac:dyDescent="0.25">
      <c r="A100" s="19" t="s">
        <v>240</v>
      </c>
      <c r="B100" s="15" t="s">
        <v>245</v>
      </c>
      <c r="C100" s="20">
        <v>3</v>
      </c>
      <c r="D100" s="22">
        <v>0</v>
      </c>
      <c r="E100" s="19" t="s">
        <v>242</v>
      </c>
      <c r="F100" s="19" t="s">
        <v>243</v>
      </c>
      <c r="G100" s="19" t="s">
        <v>244</v>
      </c>
      <c r="H100" s="40"/>
      <c r="I100" s="41"/>
      <c r="K100" s="31"/>
    </row>
    <row r="101" spans="1:11" s="26" customFormat="1" ht="57.6" customHeight="1" x14ac:dyDescent="0.25">
      <c r="A101" s="19" t="s">
        <v>131</v>
      </c>
      <c r="B101" s="15"/>
      <c r="C101" s="20"/>
      <c r="D101" s="22">
        <v>987</v>
      </c>
      <c r="E101" s="19" t="s">
        <v>132</v>
      </c>
      <c r="F101" s="19" t="s">
        <v>133</v>
      </c>
      <c r="G101" s="19" t="s">
        <v>41</v>
      </c>
      <c r="H101" s="40"/>
      <c r="I101" s="41"/>
      <c r="K101" s="31"/>
    </row>
    <row r="102" spans="1:11" s="26" customFormat="1" ht="57.6" customHeight="1" x14ac:dyDescent="0.25">
      <c r="A102" s="19" t="s">
        <v>206</v>
      </c>
      <c r="B102" s="15"/>
      <c r="C102" s="20"/>
      <c r="D102" s="22">
        <v>942</v>
      </c>
      <c r="E102" s="19" t="s">
        <v>207</v>
      </c>
      <c r="F102" s="19" t="s">
        <v>75</v>
      </c>
      <c r="G102" s="19" t="s">
        <v>202</v>
      </c>
      <c r="H102" s="40"/>
      <c r="I102" s="41"/>
      <c r="K102" s="31"/>
    </row>
    <row r="103" spans="1:11" s="26" customFormat="1" ht="57.6" customHeight="1" x14ac:dyDescent="0.25">
      <c r="A103" s="19" t="s">
        <v>364</v>
      </c>
      <c r="B103" s="15"/>
      <c r="C103" s="20"/>
      <c r="D103" s="20">
        <v>864</v>
      </c>
      <c r="E103" s="19" t="s">
        <v>29</v>
      </c>
      <c r="F103" s="19" t="s">
        <v>30</v>
      </c>
      <c r="G103" s="19" t="s">
        <v>31</v>
      </c>
      <c r="H103" s="19"/>
      <c r="I103" s="41"/>
      <c r="K103" s="31"/>
    </row>
    <row r="104" spans="1:11" s="26" customFormat="1" ht="57.6" customHeight="1" x14ac:dyDescent="0.25">
      <c r="A104" s="19" t="s">
        <v>64</v>
      </c>
      <c r="B104" s="15"/>
      <c r="C104" s="20" t="s">
        <v>386</v>
      </c>
      <c r="D104" s="20">
        <v>0</v>
      </c>
      <c r="E104" s="19" t="s">
        <v>65</v>
      </c>
      <c r="F104" s="19" t="s">
        <v>62</v>
      </c>
      <c r="G104" s="19" t="s">
        <v>20</v>
      </c>
      <c r="H104" s="40"/>
      <c r="I104" s="41"/>
      <c r="K104" s="31"/>
    </row>
    <row r="105" spans="1:11" s="26" customFormat="1" ht="57.6" customHeight="1" x14ac:dyDescent="0.25">
      <c r="A105" s="19" t="s">
        <v>82</v>
      </c>
      <c r="B105" s="15"/>
      <c r="C105" s="20" t="s">
        <v>26</v>
      </c>
      <c r="D105" s="20">
        <v>971</v>
      </c>
      <c r="E105" s="19" t="s">
        <v>83</v>
      </c>
      <c r="F105" s="19" t="s">
        <v>84</v>
      </c>
      <c r="G105" s="19" t="s">
        <v>85</v>
      </c>
      <c r="H105" s="40"/>
      <c r="I105" s="41"/>
      <c r="K105" s="31"/>
    </row>
    <row r="106" spans="1:11" s="26" customFormat="1" ht="57.6" customHeight="1" x14ac:dyDescent="0.25">
      <c r="I106" s="41"/>
      <c r="K106" s="31"/>
    </row>
    <row r="107" spans="1:11" s="26" customFormat="1" ht="35.25" customHeight="1" x14ac:dyDescent="0.25">
      <c r="I107" s="41"/>
      <c r="K107" s="31"/>
    </row>
    <row r="108" spans="1:11" s="26" customFormat="1" ht="42" customHeight="1" x14ac:dyDescent="0.25">
      <c r="A108" s="15" t="s">
        <v>4</v>
      </c>
      <c r="B108" s="15" t="s">
        <v>5</v>
      </c>
      <c r="C108" s="15" t="s">
        <v>1</v>
      </c>
      <c r="D108" s="15" t="s">
        <v>7</v>
      </c>
      <c r="E108" s="15" t="s">
        <v>0</v>
      </c>
      <c r="F108" s="15" t="s">
        <v>2</v>
      </c>
      <c r="G108" s="15" t="s">
        <v>3</v>
      </c>
      <c r="H108" s="18" t="s">
        <v>11</v>
      </c>
      <c r="I108" s="41"/>
      <c r="K108" s="31"/>
    </row>
    <row r="109" spans="1:11" s="26" customFormat="1" ht="57.6" customHeight="1" x14ac:dyDescent="0.25">
      <c r="A109" s="19" t="s">
        <v>235</v>
      </c>
      <c r="B109" s="15" t="s">
        <v>173</v>
      </c>
      <c r="C109" s="20" t="s">
        <v>13</v>
      </c>
      <c r="D109" s="20"/>
      <c r="E109" s="19" t="s">
        <v>236</v>
      </c>
      <c r="F109" s="19" t="s">
        <v>176</v>
      </c>
      <c r="G109" s="19" t="s">
        <v>237</v>
      </c>
      <c r="H109" s="40"/>
      <c r="I109" s="41"/>
      <c r="K109" s="31"/>
    </row>
    <row r="110" spans="1:11" s="26" customFormat="1" ht="57.6" customHeight="1" x14ac:dyDescent="0.25">
      <c r="A110" s="19" t="s">
        <v>134</v>
      </c>
      <c r="B110" s="15" t="s">
        <v>33</v>
      </c>
      <c r="C110" s="20" t="s">
        <v>26</v>
      </c>
      <c r="D110" s="22">
        <v>19221</v>
      </c>
      <c r="E110" s="19" t="s">
        <v>135</v>
      </c>
      <c r="F110" s="19" t="s">
        <v>129</v>
      </c>
      <c r="G110" s="19" t="s">
        <v>63</v>
      </c>
      <c r="H110" s="40"/>
      <c r="I110" s="41"/>
      <c r="K110" s="31"/>
    </row>
    <row r="111" spans="1:11" s="26" customFormat="1" ht="57.6" customHeight="1" x14ac:dyDescent="0.25">
      <c r="A111" s="19" t="s">
        <v>279</v>
      </c>
      <c r="B111" s="15" t="s">
        <v>92</v>
      </c>
      <c r="C111" s="20" t="s">
        <v>13</v>
      </c>
      <c r="D111" s="22"/>
      <c r="E111" s="19" t="s">
        <v>280</v>
      </c>
      <c r="F111" s="19" t="s">
        <v>281</v>
      </c>
      <c r="G111" s="19" t="s">
        <v>282</v>
      </c>
      <c r="H111" s="40"/>
      <c r="I111" s="41"/>
      <c r="K111" s="31"/>
    </row>
    <row r="112" spans="1:11" s="26" customFormat="1" ht="57.6" customHeight="1" x14ac:dyDescent="0.25">
      <c r="A112" s="19" t="s">
        <v>213</v>
      </c>
      <c r="B112" s="15"/>
      <c r="C112" s="20" t="s">
        <v>26</v>
      </c>
      <c r="D112" s="22">
        <v>6282</v>
      </c>
      <c r="E112" s="19" t="s">
        <v>214</v>
      </c>
      <c r="F112" s="19" t="s">
        <v>72</v>
      </c>
      <c r="G112" s="19" t="s">
        <v>215</v>
      </c>
      <c r="H112" s="40"/>
      <c r="I112" s="41"/>
      <c r="K112" s="31"/>
    </row>
    <row r="113" spans="1:11" s="26" customFormat="1" ht="57.6" customHeight="1" x14ac:dyDescent="0.25">
      <c r="A113" s="19" t="s">
        <v>25</v>
      </c>
      <c r="B113" s="15"/>
      <c r="C113" s="20">
        <v>3</v>
      </c>
      <c r="D113" s="20">
        <v>0</v>
      </c>
      <c r="E113" s="19" t="s">
        <v>27</v>
      </c>
      <c r="F113" s="19" t="s">
        <v>28</v>
      </c>
      <c r="G113" s="19" t="s">
        <v>20</v>
      </c>
      <c r="H113" s="40"/>
      <c r="I113" s="41"/>
      <c r="K113" s="31"/>
    </row>
    <row r="114" spans="1:11" s="26" customFormat="1" ht="57.6" customHeight="1" x14ac:dyDescent="0.25">
      <c r="A114" s="19" t="s">
        <v>166</v>
      </c>
      <c r="B114" s="15"/>
      <c r="C114" s="20"/>
      <c r="D114" s="20">
        <v>0</v>
      </c>
      <c r="E114" s="19" t="s">
        <v>167</v>
      </c>
      <c r="F114" s="19" t="s">
        <v>95</v>
      </c>
      <c r="G114" s="19" t="s">
        <v>362</v>
      </c>
      <c r="H114" s="40"/>
      <c r="I114" s="41"/>
      <c r="K114" s="31"/>
    </row>
    <row r="115" spans="1:11" s="26" customFormat="1" ht="57.6" customHeight="1" x14ac:dyDescent="0.25">
      <c r="A115" s="19" t="s">
        <v>60</v>
      </c>
      <c r="B115" s="15"/>
      <c r="C115" s="20"/>
      <c r="D115" s="22">
        <v>6553</v>
      </c>
      <c r="E115" s="19" t="s">
        <v>61</v>
      </c>
      <c r="F115" s="19" t="s">
        <v>62</v>
      </c>
      <c r="G115" s="19" t="s">
        <v>63</v>
      </c>
      <c r="H115" s="40"/>
      <c r="I115" s="41"/>
      <c r="K115" s="31"/>
    </row>
    <row r="116" spans="1:11" s="26" customFormat="1" ht="57.6" customHeight="1" x14ac:dyDescent="0.25">
      <c r="A116" s="19" t="s">
        <v>224</v>
      </c>
      <c r="B116" s="15" t="s">
        <v>92</v>
      </c>
      <c r="C116" s="20">
        <v>3</v>
      </c>
      <c r="D116" s="22">
        <v>1057</v>
      </c>
      <c r="E116" s="19" t="s">
        <v>225</v>
      </c>
      <c r="F116" s="19" t="s">
        <v>75</v>
      </c>
      <c r="G116" s="19" t="s">
        <v>76</v>
      </c>
      <c r="H116" s="40"/>
      <c r="I116" s="41"/>
      <c r="K116" s="31"/>
    </row>
    <row r="117" spans="1:11" s="26" customFormat="1" ht="57.6" customHeight="1" x14ac:dyDescent="0.25">
      <c r="A117" s="19" t="s">
        <v>186</v>
      </c>
      <c r="B117" s="15" t="s">
        <v>33</v>
      </c>
      <c r="C117" s="20"/>
      <c r="D117" s="22">
        <v>5790</v>
      </c>
      <c r="E117" s="19" t="s">
        <v>187</v>
      </c>
      <c r="F117" s="19" t="s">
        <v>188</v>
      </c>
      <c r="G117" s="19" t="s">
        <v>150</v>
      </c>
      <c r="H117" s="40"/>
      <c r="I117" s="41"/>
    </row>
    <row r="118" spans="1:11" s="26" customFormat="1" ht="57.6" customHeight="1" x14ac:dyDescent="0.25">
      <c r="I118" s="41"/>
    </row>
    <row r="119" spans="1:11" s="26" customFormat="1" ht="39.75" customHeight="1" x14ac:dyDescent="0.25">
      <c r="A119" s="15" t="s">
        <v>4</v>
      </c>
      <c r="B119" s="15" t="s">
        <v>5</v>
      </c>
      <c r="C119" s="15" t="s">
        <v>1</v>
      </c>
      <c r="D119" s="15" t="s">
        <v>7</v>
      </c>
      <c r="E119" s="15" t="s">
        <v>0</v>
      </c>
      <c r="F119" s="15" t="s">
        <v>2</v>
      </c>
      <c r="G119" s="15" t="s">
        <v>3</v>
      </c>
      <c r="H119" s="18" t="s">
        <v>11</v>
      </c>
      <c r="I119" s="41"/>
    </row>
    <row r="120" spans="1:11" s="26" customFormat="1" ht="45" customHeight="1" x14ac:dyDescent="0.25">
      <c r="A120" s="19" t="s">
        <v>54</v>
      </c>
      <c r="B120" s="15" t="s">
        <v>55</v>
      </c>
      <c r="C120" s="20" t="s">
        <v>59</v>
      </c>
      <c r="D120" s="20"/>
      <c r="E120" s="19" t="s">
        <v>56</v>
      </c>
      <c r="F120" s="19" t="s">
        <v>57</v>
      </c>
      <c r="G120" s="19" t="s">
        <v>58</v>
      </c>
      <c r="H120" s="19"/>
      <c r="I120" s="41"/>
    </row>
    <row r="121" spans="1:11" s="26" customFormat="1" ht="57.6" customHeight="1" x14ac:dyDescent="0.25">
      <c r="A121" s="19" t="s">
        <v>288</v>
      </c>
      <c r="B121" s="15"/>
      <c r="C121" s="20"/>
      <c r="D121" s="22">
        <v>2568</v>
      </c>
      <c r="E121" s="19" t="s">
        <v>289</v>
      </c>
      <c r="F121" s="19" t="s">
        <v>290</v>
      </c>
      <c r="G121" s="19" t="s">
        <v>291</v>
      </c>
      <c r="H121" s="19"/>
      <c r="I121" s="41"/>
    </row>
    <row r="122" spans="1:11" s="26" customFormat="1" ht="57.6" customHeight="1" x14ac:dyDescent="0.25">
      <c r="A122" s="19" t="s">
        <v>136</v>
      </c>
      <c r="B122" s="15"/>
      <c r="C122" s="20"/>
      <c r="D122" s="22">
        <v>94429</v>
      </c>
      <c r="E122" s="19" t="s">
        <v>137</v>
      </c>
      <c r="F122" s="19" t="s">
        <v>62</v>
      </c>
      <c r="G122" s="19" t="s">
        <v>37</v>
      </c>
      <c r="H122" s="19"/>
      <c r="I122" s="41"/>
    </row>
    <row r="123" spans="1:11" s="26" customFormat="1" ht="57.6" customHeight="1" x14ac:dyDescent="0.25">
      <c r="A123" s="19" t="s">
        <v>387</v>
      </c>
      <c r="B123" s="17" t="s">
        <v>92</v>
      </c>
      <c r="C123" s="20">
        <v>3</v>
      </c>
      <c r="D123" s="22">
        <v>14995</v>
      </c>
      <c r="E123" s="19" t="s">
        <v>388</v>
      </c>
      <c r="F123" s="19" t="s">
        <v>90</v>
      </c>
      <c r="G123" s="19" t="s">
        <v>76</v>
      </c>
      <c r="H123" s="19"/>
      <c r="I123" s="41"/>
    </row>
    <row r="124" spans="1:11" s="26" customFormat="1" ht="57.6" customHeight="1" x14ac:dyDescent="0.25">
      <c r="A124" s="19" t="s">
        <v>140</v>
      </c>
      <c r="B124" s="15" t="s">
        <v>143</v>
      </c>
      <c r="C124" s="20" t="s">
        <v>42</v>
      </c>
      <c r="D124" s="22">
        <v>0</v>
      </c>
      <c r="E124" s="19" t="s">
        <v>141</v>
      </c>
      <c r="F124" s="16" t="s">
        <v>102</v>
      </c>
      <c r="G124" s="19" t="s">
        <v>142</v>
      </c>
      <c r="H124" s="46"/>
      <c r="I124" s="45"/>
    </row>
    <row r="125" spans="1:11" s="26" customFormat="1" ht="57.6" customHeight="1" x14ac:dyDescent="0.25">
      <c r="A125" s="19" t="s">
        <v>164</v>
      </c>
      <c r="B125" s="15" t="s">
        <v>143</v>
      </c>
      <c r="C125" s="20"/>
      <c r="D125" s="22">
        <v>0</v>
      </c>
      <c r="E125" s="19" t="s">
        <v>165</v>
      </c>
      <c r="F125" s="16" t="s">
        <v>102</v>
      </c>
      <c r="G125" s="19" t="s">
        <v>142</v>
      </c>
      <c r="H125" s="46"/>
      <c r="I125" s="31"/>
      <c r="K125" s="31"/>
    </row>
    <row r="126" spans="1:11" s="26" customFormat="1" ht="57.6" customHeight="1" x14ac:dyDescent="0.25">
      <c r="A126" s="19" t="s">
        <v>331</v>
      </c>
      <c r="B126" s="15"/>
      <c r="C126" s="20"/>
      <c r="D126" s="22">
        <v>0</v>
      </c>
      <c r="E126" s="19" t="s">
        <v>365</v>
      </c>
      <c r="F126" s="16" t="s">
        <v>332</v>
      </c>
      <c r="G126" s="19" t="s">
        <v>191</v>
      </c>
      <c r="H126" s="46"/>
      <c r="I126" s="31"/>
      <c r="K126" s="31"/>
    </row>
    <row r="127" spans="1:11" s="26" customFormat="1" ht="57.6" customHeight="1" x14ac:dyDescent="0.25">
      <c r="A127" s="19" t="s">
        <v>316</v>
      </c>
      <c r="B127" s="15"/>
      <c r="C127" s="20">
        <v>3</v>
      </c>
      <c r="D127" s="22">
        <v>5101</v>
      </c>
      <c r="E127" s="19" t="s">
        <v>317</v>
      </c>
      <c r="F127" s="16" t="s">
        <v>281</v>
      </c>
      <c r="G127" s="19" t="s">
        <v>229</v>
      </c>
      <c r="H127" s="46"/>
      <c r="I127" s="31"/>
      <c r="K127" s="31"/>
    </row>
    <row r="128" spans="1:11" s="26" customFormat="1" ht="57.6" customHeight="1" x14ac:dyDescent="0.25">
      <c r="A128" s="19" t="s">
        <v>333</v>
      </c>
      <c r="B128" s="15"/>
      <c r="C128" s="20"/>
      <c r="D128" s="22">
        <v>18963</v>
      </c>
      <c r="E128" s="19" t="s">
        <v>334</v>
      </c>
      <c r="F128" s="16" t="s">
        <v>335</v>
      </c>
      <c r="G128" s="19" t="s">
        <v>336</v>
      </c>
      <c r="H128" s="46"/>
      <c r="I128" s="31"/>
      <c r="K128" s="31"/>
    </row>
    <row r="129" spans="1:11" s="26" customFormat="1" ht="57.6" customHeight="1" x14ac:dyDescent="0.25">
      <c r="A129" s="42"/>
      <c r="B129" s="43"/>
      <c r="C129" s="44"/>
      <c r="D129" s="44"/>
      <c r="E129" s="42"/>
      <c r="F129" s="42"/>
      <c r="G129" s="42"/>
      <c r="H129" s="42"/>
      <c r="I129" s="41"/>
      <c r="K129" s="31"/>
    </row>
    <row r="130" spans="1:11" s="26" customFormat="1" ht="39.75" customHeight="1" x14ac:dyDescent="0.25">
      <c r="I130" s="41"/>
      <c r="K130" s="31"/>
    </row>
    <row r="131" spans="1:11" s="26" customFormat="1" ht="39.75" customHeight="1" x14ac:dyDescent="0.25">
      <c r="A131" s="17" t="s">
        <v>4</v>
      </c>
      <c r="B131" s="17" t="s">
        <v>5</v>
      </c>
      <c r="C131" s="17" t="s">
        <v>1</v>
      </c>
      <c r="D131" s="17" t="s">
        <v>7</v>
      </c>
      <c r="E131" s="17" t="s">
        <v>0</v>
      </c>
      <c r="F131" s="17" t="s">
        <v>2</v>
      </c>
      <c r="G131" s="17" t="s">
        <v>3</v>
      </c>
      <c r="H131" s="18" t="s">
        <v>11</v>
      </c>
      <c r="I131" s="41"/>
      <c r="K131" s="31"/>
    </row>
    <row r="132" spans="1:11" s="26" customFormat="1" ht="57.6" customHeight="1" x14ac:dyDescent="0.25">
      <c r="A132" s="19" t="s">
        <v>51</v>
      </c>
      <c r="B132" s="17"/>
      <c r="C132" s="20"/>
      <c r="D132" s="20">
        <v>0</v>
      </c>
      <c r="E132" s="19" t="s">
        <v>29</v>
      </c>
      <c r="F132" s="19" t="s">
        <v>52</v>
      </c>
      <c r="G132" s="19" t="s">
        <v>53</v>
      </c>
      <c r="H132" s="19"/>
      <c r="I132" s="41"/>
      <c r="K132" s="31"/>
    </row>
    <row r="133" spans="1:11" s="26" customFormat="1" ht="51" customHeight="1" x14ac:dyDescent="0.25">
      <c r="A133" s="19" t="s">
        <v>255</v>
      </c>
      <c r="B133" s="15" t="s">
        <v>258</v>
      </c>
      <c r="C133" s="20"/>
      <c r="D133" s="22">
        <v>21552</v>
      </c>
      <c r="E133" s="19" t="s">
        <v>256</v>
      </c>
      <c r="F133" s="19" t="s">
        <v>257</v>
      </c>
      <c r="G133" s="19" t="s">
        <v>63</v>
      </c>
      <c r="H133" s="19"/>
      <c r="I133" s="41"/>
      <c r="K133" s="31"/>
    </row>
    <row r="134" spans="1:11" s="26" customFormat="1" ht="57.6" customHeight="1" x14ac:dyDescent="0.25">
      <c r="A134" s="19" t="s">
        <v>170</v>
      </c>
      <c r="B134" s="15" t="s">
        <v>155</v>
      </c>
      <c r="C134" s="20"/>
      <c r="D134" s="22">
        <v>8195</v>
      </c>
      <c r="E134" s="19" t="s">
        <v>172</v>
      </c>
      <c r="F134" s="19" t="s">
        <v>171</v>
      </c>
      <c r="G134" s="19" t="s">
        <v>41</v>
      </c>
      <c r="H134" s="19"/>
      <c r="I134" s="41"/>
      <c r="K134" s="31"/>
    </row>
    <row r="135" spans="1:11" s="26" customFormat="1" ht="57.6" customHeight="1" x14ac:dyDescent="0.25">
      <c r="A135" s="19" t="s">
        <v>113</v>
      </c>
      <c r="B135" s="15"/>
      <c r="C135" s="20" t="s">
        <v>42</v>
      </c>
      <c r="D135" s="22">
        <v>74143</v>
      </c>
      <c r="E135" s="19" t="s">
        <v>114</v>
      </c>
      <c r="F135" s="19" t="s">
        <v>115</v>
      </c>
      <c r="G135" s="19" t="s">
        <v>116</v>
      </c>
      <c r="H135" s="19"/>
      <c r="I135" s="41"/>
      <c r="K135" s="31"/>
    </row>
    <row r="136" spans="1:11" s="26" customFormat="1" ht="57.6" customHeight="1" x14ac:dyDescent="0.25">
      <c r="A136" s="16" t="s">
        <v>21</v>
      </c>
      <c r="B136" s="15" t="s">
        <v>33</v>
      </c>
      <c r="C136" s="20" t="s">
        <v>26</v>
      </c>
      <c r="D136" s="22">
        <v>0</v>
      </c>
      <c r="E136" s="16" t="s">
        <v>22</v>
      </c>
      <c r="F136" s="16" t="s">
        <v>19</v>
      </c>
      <c r="G136" s="16" t="s">
        <v>16</v>
      </c>
      <c r="H136" s="19"/>
      <c r="I136" s="41"/>
      <c r="K136" s="31"/>
    </row>
    <row r="137" spans="1:11" s="26" customFormat="1" ht="57.6" customHeight="1" x14ac:dyDescent="0.25">
      <c r="A137" s="19" t="s">
        <v>111</v>
      </c>
      <c r="B137" s="15" t="s">
        <v>33</v>
      </c>
      <c r="C137" s="20"/>
      <c r="D137" s="20">
        <v>916</v>
      </c>
      <c r="E137" s="19" t="s">
        <v>112</v>
      </c>
      <c r="F137" s="19" t="s">
        <v>75</v>
      </c>
      <c r="G137" s="19" t="s">
        <v>41</v>
      </c>
      <c r="H137" s="19"/>
      <c r="I137" s="41"/>
      <c r="K137" s="31"/>
    </row>
    <row r="138" spans="1:11" s="26" customFormat="1" ht="57.6" customHeight="1" x14ac:dyDescent="0.25">
      <c r="A138" s="19" t="s">
        <v>121</v>
      </c>
      <c r="B138" s="15"/>
      <c r="C138" s="20"/>
      <c r="D138" s="22">
        <v>18081</v>
      </c>
      <c r="E138" s="19" t="s">
        <v>122</v>
      </c>
      <c r="F138" s="19" t="s">
        <v>62</v>
      </c>
      <c r="G138" s="19" t="s">
        <v>123</v>
      </c>
      <c r="H138" s="19"/>
      <c r="K138" s="31"/>
    </row>
    <row r="139" spans="1:11" s="26" customFormat="1" ht="57.6" customHeight="1" x14ac:dyDescent="0.25">
      <c r="A139" s="19" t="s">
        <v>161</v>
      </c>
      <c r="B139" s="15"/>
      <c r="C139" s="20" t="s">
        <v>26</v>
      </c>
      <c r="D139" s="22">
        <v>18155</v>
      </c>
      <c r="E139" s="19" t="s">
        <v>162</v>
      </c>
      <c r="F139" s="19" t="s">
        <v>62</v>
      </c>
      <c r="G139" s="19" t="s">
        <v>163</v>
      </c>
      <c r="H139" s="19"/>
      <c r="K139" s="31"/>
    </row>
    <row r="140" spans="1:11" s="26" customFormat="1" ht="57.6" customHeight="1" x14ac:dyDescent="0.25">
      <c r="A140" s="19" t="s">
        <v>138</v>
      </c>
      <c r="B140" s="15"/>
      <c r="C140" s="20" t="s">
        <v>26</v>
      </c>
      <c r="D140" s="22">
        <v>37157</v>
      </c>
      <c r="E140" s="19" t="s">
        <v>139</v>
      </c>
      <c r="F140" s="19" t="s">
        <v>45</v>
      </c>
      <c r="G140" s="19" t="s">
        <v>76</v>
      </c>
      <c r="H140" s="19"/>
      <c r="K140" s="31"/>
    </row>
    <row r="141" spans="1:11" s="26" customFormat="1" ht="57.6" customHeight="1" x14ac:dyDescent="0.25">
      <c r="K141" s="31"/>
    </row>
    <row r="142" spans="1:11" s="26" customFormat="1" ht="39.75" customHeight="1" x14ac:dyDescent="0.25">
      <c r="A142" s="35"/>
      <c r="B142" s="35"/>
      <c r="C142" s="35"/>
      <c r="D142" s="35"/>
      <c r="E142" s="35"/>
      <c r="F142" s="35"/>
      <c r="G142" s="35"/>
      <c r="H142" s="41"/>
      <c r="K142" s="31"/>
    </row>
    <row r="143" spans="1:11" s="26" customFormat="1" ht="39.75" customHeight="1" x14ac:dyDescent="0.25">
      <c r="A143" s="17" t="s">
        <v>4</v>
      </c>
      <c r="B143" s="17" t="s">
        <v>5</v>
      </c>
      <c r="C143" s="17" t="s">
        <v>1</v>
      </c>
      <c r="D143" s="17" t="s">
        <v>7</v>
      </c>
      <c r="E143" s="17" t="s">
        <v>0</v>
      </c>
      <c r="F143" s="17" t="s">
        <v>2</v>
      </c>
      <c r="G143" s="17" t="s">
        <v>3</v>
      </c>
      <c r="H143" s="18" t="s">
        <v>11</v>
      </c>
      <c r="K143" s="31"/>
    </row>
    <row r="144" spans="1:11" s="26" customFormat="1" ht="57.6" customHeight="1" x14ac:dyDescent="0.25">
      <c r="A144" s="19" t="s">
        <v>200</v>
      </c>
      <c r="B144" s="15"/>
      <c r="C144" s="20"/>
      <c r="D144" s="22">
        <v>3767</v>
      </c>
      <c r="E144" s="19" t="s">
        <v>201</v>
      </c>
      <c r="F144" s="19" t="s">
        <v>40</v>
      </c>
      <c r="G144" s="19" t="s">
        <v>202</v>
      </c>
      <c r="H144" s="57"/>
      <c r="K144" s="31"/>
    </row>
    <row r="145" spans="1:11" s="26" customFormat="1" ht="57.6" customHeight="1" x14ac:dyDescent="0.25">
      <c r="A145" s="19" t="s">
        <v>70</v>
      </c>
      <c r="B145" s="15"/>
      <c r="C145" s="20" t="s">
        <v>13</v>
      </c>
      <c r="D145" s="20"/>
      <c r="E145" s="19" t="s">
        <v>71</v>
      </c>
      <c r="F145" s="19" t="s">
        <v>72</v>
      </c>
      <c r="G145" s="56" t="s">
        <v>73</v>
      </c>
      <c r="H145" s="19"/>
      <c r="K145" s="31"/>
    </row>
    <row r="146" spans="1:11" s="26" customFormat="1" ht="64.5" customHeight="1" x14ac:dyDescent="0.25">
      <c r="A146" s="16" t="s">
        <v>43</v>
      </c>
      <c r="B146" s="21"/>
      <c r="C146" s="20">
        <v>3</v>
      </c>
      <c r="D146" s="22">
        <v>7443</v>
      </c>
      <c r="E146" s="16" t="s">
        <v>44</v>
      </c>
      <c r="F146" s="16" t="s">
        <v>45</v>
      </c>
      <c r="G146" s="16" t="s">
        <v>46</v>
      </c>
      <c r="H146" s="58"/>
      <c r="K146" s="31"/>
    </row>
    <row r="147" spans="1:11" s="26" customFormat="1" ht="57.6" customHeight="1" x14ac:dyDescent="0.25">
      <c r="A147" s="16" t="s">
        <v>100</v>
      </c>
      <c r="B147" s="15"/>
      <c r="C147" s="20"/>
      <c r="D147" s="22">
        <v>381</v>
      </c>
      <c r="E147" s="16" t="s">
        <v>101</v>
      </c>
      <c r="F147" s="16" t="s">
        <v>102</v>
      </c>
      <c r="G147" s="16" t="s">
        <v>103</v>
      </c>
      <c r="H147" s="19"/>
      <c r="K147" s="31"/>
    </row>
    <row r="148" spans="1:11" s="26" customFormat="1" ht="57.6" customHeight="1" x14ac:dyDescent="0.25">
      <c r="A148" s="16" t="s">
        <v>157</v>
      </c>
      <c r="B148" s="15"/>
      <c r="C148" s="20"/>
      <c r="D148" s="22">
        <v>60729</v>
      </c>
      <c r="E148" s="16" t="s">
        <v>158</v>
      </c>
      <c r="F148" s="16" t="s">
        <v>115</v>
      </c>
      <c r="G148" s="16" t="s">
        <v>37</v>
      </c>
      <c r="H148" s="18"/>
      <c r="I148" s="41"/>
      <c r="K148" s="31"/>
    </row>
    <row r="149" spans="1:11" s="26" customFormat="1" ht="57.6" customHeight="1" x14ac:dyDescent="0.25">
      <c r="A149" s="16" t="s">
        <v>189</v>
      </c>
      <c r="B149" s="15"/>
      <c r="C149" s="20"/>
      <c r="D149" s="22">
        <v>14226</v>
      </c>
      <c r="E149" s="16" t="s">
        <v>190</v>
      </c>
      <c r="F149" s="16" t="s">
        <v>149</v>
      </c>
      <c r="G149" s="16" t="s">
        <v>191</v>
      </c>
      <c r="H149" s="18"/>
      <c r="I149" s="41"/>
      <c r="K149" s="31"/>
    </row>
    <row r="150" spans="1:11" s="26" customFormat="1" ht="57.6" customHeight="1" x14ac:dyDescent="0.25">
      <c r="A150" s="16" t="s">
        <v>86</v>
      </c>
      <c r="B150" s="15"/>
      <c r="C150" s="20" t="s">
        <v>389</v>
      </c>
      <c r="D150" s="22">
        <v>582</v>
      </c>
      <c r="E150" s="16" t="s">
        <v>99</v>
      </c>
      <c r="F150" s="16" t="s">
        <v>110</v>
      </c>
      <c r="G150" s="16" t="s">
        <v>87</v>
      </c>
      <c r="H150" s="18"/>
      <c r="I150" s="41"/>
      <c r="K150" s="31"/>
    </row>
    <row r="151" spans="1:11" s="26" customFormat="1" ht="57.6" customHeight="1" x14ac:dyDescent="0.25">
      <c r="A151" s="16" t="s">
        <v>263</v>
      </c>
      <c r="B151" s="15"/>
      <c r="C151" s="20"/>
      <c r="D151" s="22">
        <v>26998</v>
      </c>
      <c r="E151" s="16" t="s">
        <v>264</v>
      </c>
      <c r="F151" s="19" t="s">
        <v>62</v>
      </c>
      <c r="G151" s="16" t="s">
        <v>265</v>
      </c>
      <c r="H151" s="23"/>
      <c r="I151" s="41"/>
    </row>
    <row r="152" spans="1:11" s="26" customFormat="1" ht="57.6" customHeight="1" x14ac:dyDescent="0.25">
      <c r="A152" s="19" t="s">
        <v>108</v>
      </c>
      <c r="B152" s="15" t="s">
        <v>33</v>
      </c>
      <c r="C152" s="20">
        <v>3</v>
      </c>
      <c r="D152" s="24">
        <v>6015</v>
      </c>
      <c r="E152" s="19" t="s">
        <v>109</v>
      </c>
      <c r="F152" s="19" t="s">
        <v>45</v>
      </c>
      <c r="G152" s="19" t="s">
        <v>76</v>
      </c>
      <c r="H152" s="23"/>
      <c r="I152" s="41"/>
    </row>
    <row r="153" spans="1:11" s="26" customFormat="1" ht="57.6" customHeight="1" x14ac:dyDescent="0.25">
      <c r="I153" s="41"/>
    </row>
    <row r="154" spans="1:11" s="26" customFormat="1" ht="57.6" customHeight="1" x14ac:dyDescent="0.25">
      <c r="A154" s="16" t="s">
        <v>233</v>
      </c>
      <c r="B154" s="15"/>
      <c r="C154" s="20">
        <v>3</v>
      </c>
      <c r="D154" s="22">
        <v>6888</v>
      </c>
      <c r="E154" s="16" t="s">
        <v>234</v>
      </c>
      <c r="F154" s="16" t="s">
        <v>52</v>
      </c>
      <c r="G154" s="19" t="s">
        <v>76</v>
      </c>
      <c r="H154" s="19"/>
      <c r="I154" s="41"/>
    </row>
    <row r="155" spans="1:11" s="26" customFormat="1" x14ac:dyDescent="0.25">
      <c r="A155" s="50" t="s">
        <v>390</v>
      </c>
      <c r="B155" s="50"/>
      <c r="C155" s="50"/>
      <c r="D155" s="50"/>
      <c r="E155" s="50"/>
      <c r="F155" s="50"/>
      <c r="G155" s="50"/>
      <c r="H155" s="8">
        <f>SUM(H62:H154)</f>
        <v>0</v>
      </c>
      <c r="I155" s="45"/>
    </row>
    <row r="156" spans="1:11" x14ac:dyDescent="0.25">
      <c r="A156" s="51"/>
      <c r="B156" s="52"/>
      <c r="C156" s="52"/>
      <c r="D156" s="52"/>
      <c r="E156" s="52"/>
      <c r="F156" s="52"/>
      <c r="G156" s="52"/>
      <c r="H156" s="53"/>
      <c r="I156" s="4"/>
    </row>
    <row r="157" spans="1:11" x14ac:dyDescent="0.25">
      <c r="A157" s="50" t="s">
        <v>352</v>
      </c>
      <c r="B157" s="50"/>
      <c r="C157" s="50"/>
      <c r="D157" s="50"/>
      <c r="E157" s="50"/>
      <c r="F157" s="50"/>
      <c r="G157" s="50"/>
      <c r="H157" s="3">
        <f>SUM(H155,I52)</f>
        <v>0</v>
      </c>
    </row>
  </sheetData>
  <sortState ref="A111:I112">
    <sortCondition ref="A111:A112"/>
  </sortState>
  <mergeCells count="9">
    <mergeCell ref="A1:I1"/>
    <mergeCell ref="A157:G157"/>
    <mergeCell ref="A52:G52"/>
    <mergeCell ref="A59:H59"/>
    <mergeCell ref="A155:G155"/>
    <mergeCell ref="A156:H156"/>
    <mergeCell ref="A53:G53"/>
    <mergeCell ref="A54:I58"/>
    <mergeCell ref="A60:H60"/>
  </mergeCells>
  <printOptions horizontalCentered="1"/>
  <pageMargins left="0.25" right="0.25" top="0.75" bottom="0.75" header="0.3" footer="0.3"/>
  <pageSetup scale="82" fitToHeight="0" orientation="landscape" r:id="rId1"/>
  <headerFooter>
    <oddHeader xml:space="preserve">&amp;C&amp;"Times New Roman,Bold"&amp;12Samuel L. Abrams Foundation 
 2020 Grants
</oddHeader>
    <oddFooter>&amp;L&amp;"Times New Roman,Bold"1 = Official Transcript
2 = Financial Aid Info
3 = Tuition Bill
4 = FAFSA SAR
5 = Guidance Counselor Form
6 = Component of Application&amp;R&amp;"Times New Roman,Bold"&amp;10
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defaultRowHeight="15" x14ac:dyDescent="0.25"/>
  <cols>
    <col min="1" max="1" width="31.140625" customWidth="1"/>
  </cols>
  <sheetData>
    <row r="1" spans="1:1" x14ac:dyDescent="0.25">
      <c r="A1" t="s">
        <v>384</v>
      </c>
    </row>
    <row r="2" spans="1:1" x14ac:dyDescent="0.25">
      <c r="A2" t="s">
        <v>366</v>
      </c>
    </row>
    <row r="3" spans="1:1" x14ac:dyDescent="0.25">
      <c r="A3" t="s">
        <v>367</v>
      </c>
    </row>
    <row r="4" spans="1:1" x14ac:dyDescent="0.25">
      <c r="A4" s="10" t="s">
        <v>368</v>
      </c>
    </row>
    <row r="5" spans="1:1" x14ac:dyDescent="0.25">
      <c r="A5" s="10" t="s">
        <v>369</v>
      </c>
    </row>
    <row r="6" spans="1:1" x14ac:dyDescent="0.25">
      <c r="A6" s="11" t="s">
        <v>370</v>
      </c>
    </row>
    <row r="7" spans="1:1" x14ac:dyDescent="0.25">
      <c r="A7" s="12" t="s">
        <v>371</v>
      </c>
    </row>
    <row r="8" spans="1:1" x14ac:dyDescent="0.25">
      <c r="A8" s="12" t="s">
        <v>372</v>
      </c>
    </row>
    <row r="9" spans="1:1" x14ac:dyDescent="0.25">
      <c r="A9" s="12" t="s">
        <v>373</v>
      </c>
    </row>
    <row r="10" spans="1:1" x14ac:dyDescent="0.25">
      <c r="A10" s="13" t="s">
        <v>374</v>
      </c>
    </row>
    <row r="11" spans="1:1" x14ac:dyDescent="0.25">
      <c r="A11" s="13" t="s">
        <v>375</v>
      </c>
    </row>
    <row r="12" spans="1:1" x14ac:dyDescent="0.25">
      <c r="A12" s="13" t="s">
        <v>376</v>
      </c>
    </row>
    <row r="13" spans="1:1" x14ac:dyDescent="0.25">
      <c r="A13" s="13" t="s">
        <v>377</v>
      </c>
    </row>
    <row r="14" spans="1:1" x14ac:dyDescent="0.25">
      <c r="A14" s="13" t="s">
        <v>378</v>
      </c>
    </row>
    <row r="15" spans="1:1" x14ac:dyDescent="0.25">
      <c r="A15" s="13" t="s">
        <v>379</v>
      </c>
    </row>
    <row r="16" spans="1:1" x14ac:dyDescent="0.25">
      <c r="A16" s="14" t="s">
        <v>380</v>
      </c>
    </row>
    <row r="17" spans="1:1" x14ac:dyDescent="0.25">
      <c r="A17" s="11" t="s">
        <v>381</v>
      </c>
    </row>
    <row r="18" spans="1:1" x14ac:dyDescent="0.25">
      <c r="A18" s="13" t="s">
        <v>382</v>
      </c>
    </row>
    <row r="19" spans="1:1" x14ac:dyDescent="0.25">
      <c r="A19" s="13" t="s">
        <v>383</v>
      </c>
    </row>
  </sheetData>
  <hyperlinks>
    <hyperlink ref="A4" r:id="rId1"/>
    <hyperlink ref="A5" r:id="rId2"/>
    <hyperlink ref="A6" r:id="rId3"/>
    <hyperlink ref="A9" r:id="rId4" display="mailto:srossi@hbgsd.k12.pa.us"/>
    <hyperlink ref="A10" r:id="rId5"/>
    <hyperlink ref="A11" r:id="rId6"/>
    <hyperlink ref="A13" r:id="rId7"/>
    <hyperlink ref="A12" r:id="rId8"/>
    <hyperlink ref="A14" r:id="rId9"/>
    <hyperlink ref="A15" r:id="rId10"/>
    <hyperlink ref="A16" r:id="rId11"/>
    <hyperlink ref="A17" r:id="rId12"/>
    <hyperlink ref="A18" r:id="rId13"/>
    <hyperlink ref="A19" r:id="rId1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 Applicants</vt:lpstr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Moesta</dc:creator>
  <cp:lastModifiedBy>Thomas G. Bradley</cp:lastModifiedBy>
  <cp:lastPrinted>2019-06-04T18:56:59Z</cp:lastPrinted>
  <dcterms:created xsi:type="dcterms:W3CDTF">2013-06-27T17:38:25Z</dcterms:created>
  <dcterms:modified xsi:type="dcterms:W3CDTF">2020-08-03T17:44:18Z</dcterms:modified>
</cp:coreProperties>
</file>