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745"/>
  </bookViews>
  <sheets>
    <sheet name="CHCF" sheetId="1" r:id="rId1"/>
  </sheets>
  <definedNames>
    <definedName name="_xlnm.Print_Titles" localSheetId="0">CHCF!$1:$1</definedName>
  </definedNames>
  <calcPr calcId="162913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<sst xmlns="http://schemas.openxmlformats.org/spreadsheetml/2006/main" count="59" uniqueCount="56">
  <si>
    <t>APPLICANT</t>
  </si>
  <si>
    <t>PROJECT</t>
  </si>
  <si>
    <t>SEEKING</t>
  </si>
  <si>
    <t>NOTES</t>
  </si>
  <si>
    <t>TOTALS</t>
  </si>
  <si>
    <t>Beacon Clinic For Health And Hope</t>
  </si>
  <si>
    <t>Technology &amp; IT Security Infrastructure</t>
  </si>
  <si>
    <t>C D P</t>
  </si>
  <si>
    <t>Christ the King Deaf Church - DeafCAN!</t>
  </si>
  <si>
    <t>Launching Deaf Bhutanese in Growing Relocated Community in Harrisburg/Central PA.</t>
  </si>
  <si>
    <t xml:space="preserve">C D F L </t>
  </si>
  <si>
    <t>Community Recovery Systems, Inc.</t>
  </si>
  <si>
    <t>Mentor Program</t>
  </si>
  <si>
    <t xml:space="preserve">C D </t>
  </si>
  <si>
    <t>Dauphin County CASA</t>
  </si>
  <si>
    <t>D</t>
  </si>
  <si>
    <t>Diaper Depot at Central</t>
  </si>
  <si>
    <t>Diaper Depot at Central (DD@C)</t>
  </si>
  <si>
    <t>F</t>
  </si>
  <si>
    <t>Healthy Steps Diaper Bank</t>
  </si>
  <si>
    <t>The Silent Crisis</t>
  </si>
  <si>
    <t>C D P Y</t>
  </si>
  <si>
    <t>Join Hands Ministry</t>
  </si>
  <si>
    <t>Rural Poor Outreach and Empowerment</t>
  </si>
  <si>
    <t>P</t>
  </si>
  <si>
    <t>Lebanon Valley Volunteers in Medicine Clinic</t>
  </si>
  <si>
    <t>Lebanon Valley Volunteers In Medicine’s Walk-in Clinic (LVVIM)</t>
  </si>
  <si>
    <t>L</t>
  </si>
  <si>
    <t>Maranatha-Carlisle</t>
  </si>
  <si>
    <t>Charitable Client Funding</t>
  </si>
  <si>
    <t>Volunteers of America of Pennsylvania, Inc.</t>
  </si>
  <si>
    <t>Intellectual Disabilities Mobile In-Home Care Program of Greater Harrisburg</t>
  </si>
  <si>
    <t>C D F L P Y</t>
  </si>
  <si>
    <t>Farm of Hope, Inc.</t>
  </si>
  <si>
    <t>Farm of Hope Pathways to Pasture Project</t>
  </si>
  <si>
    <t>C D L P</t>
  </si>
  <si>
    <t>Feel Your Boobies Foundation</t>
  </si>
  <si>
    <t>"Are You Doing It?" A Media Campaign</t>
  </si>
  <si>
    <t>C D F L P</t>
  </si>
  <si>
    <t>COUNTY</t>
  </si>
  <si>
    <t xml:space="preserve">KUNKEL
kunk3
Accessibility devices for individuals with disabilities in the city of Harrisburg  &amp; for the purchase of  food &amp; drugs to build up their systems, but not maintenance
</t>
  </si>
  <si>
    <t xml:space="preserve">TFEC HEALTH &amp; HUMAN SERVICES
tfec9f
Health &amp; Human Services
</t>
  </si>
  <si>
    <t>Accessibility</t>
  </si>
  <si>
    <t>Some clients</t>
  </si>
  <si>
    <t>Addiction</t>
  </si>
  <si>
    <t>Dental Care</t>
  </si>
  <si>
    <t>C P</t>
  </si>
  <si>
    <t>UNRESTRICTED</t>
  </si>
  <si>
    <t>If earmarked for  accessibility devices</t>
  </si>
  <si>
    <t>Food assistance</t>
  </si>
  <si>
    <t xml:space="preserve">AUXILIARY DENTAL 
auxi1
Dental Care for the needy in the Harrisburg Area
</t>
  </si>
  <si>
    <t>GETTY
gett1
Cancer prevention, research, treatment and/or support</t>
  </si>
  <si>
    <t xml:space="preserve">HEALY
heal2
Programs &amp; organizations that serve people with debilitating &amp; terminal illness
</t>
  </si>
  <si>
    <t>MOUL &amp;  McCRONE
mccr1
People with intellectual disabilities</t>
  </si>
  <si>
    <t>TREWELLA
trew2
For people with intellectual disabilities</t>
  </si>
  <si>
    <t>TFEC HIV &amp; AIDS 
tfec9
Support those living with HIV/AIDS and/or substance abuse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</si>
</sst>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</font>
    <font>
      <b/>
      <sz val="12"/>
      <name val="Cabin"/>
    </font>
    <font>
      <sz val="12"/>
      <color theme="1"/>
      <name val="Cabin"/>
    </font>
    <font>
      <sz val="12"/>
      <name val="Cabin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</cellStyleXfs>
  <cellXfs count="26">
    <xf numFmtId="0" fontId="0" fillId="0" borderId="0" xfId="0"/>
    <xf numFmtId="0" fontId="20" fillId="33" borderId="1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22" fillId="0" borderId="1" xfId="0" applyFont="1" applyBorder="1" applyAlignment="1">
      <alignment horizontal="left" vertical="top" wrapText="1"/>
    </xf>
    <xf numFmtId="44" fontId="22" fillId="0" borderId="1" xfId="28" applyFont="1" applyBorder="1" applyAlignment="1">
      <alignment horizontal="left" vertical="top" wrapText="1"/>
    </xf>
    <xf numFmtId="44" fontId="22" fillId="34" borderId="1" xfId="28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44" fontId="22" fillId="0" borderId="1" xfId="28" applyFont="1" applyFill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2" fillId="34" borderId="1" xfId="0" applyFont="1" applyFill="1" applyBorder="1" applyAlignment="1">
      <alignment horizontal="left" vertical="top" wrapText="1"/>
    </xf>
    <xf numFmtId="0" fontId="22" fillId="0" borderId="1" xfId="28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34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34" borderId="1" xfId="28" applyNumberFormat="1" applyFont="1" applyFill="1" applyBorder="1" applyAlignment="1">
      <alignment horizontal="center" vertical="center" wrapText="1"/>
    </xf>
    <xf numFmtId="0" fontId="22" fillId="0" borderId="1" xfId="28" applyNumberFormat="1" applyFont="1" applyBorder="1" applyAlignment="1">
      <alignment horizontal="center" vertical="center" wrapText="1"/>
    </xf>
    <xf numFmtId="0" fontId="23" fillId="34" borderId="1" xfId="0" applyFont="1" applyFill="1" applyBorder="1" applyAlignment="1">
      <alignment horizontal="center" vertical="center" wrapText="1"/>
    </xf>
    <xf numFmtId="44" fontId="20" fillId="33" borderId="1" xfId="0" applyNumberFormat="1" applyFont="1" applyFill="1" applyBorder="1" applyAlignment="1">
      <alignment horizontal="left" vertical="top" wrapText="1"/>
    </xf>
    <xf numFmtId="0" fontId="21" fillId="36" borderId="1" xfId="0" applyFont="1" applyFill="1" applyBorder="1" applyAlignment="1">
      <alignment horizontal="center" vertical="center" wrapText="1"/>
    </xf>
    <xf numFmtId="0" fontId="21" fillId="36" borderId="1" xfId="0" applyFont="1" applyFill="1" applyBorder="1" applyAlignment="1">
      <alignment horizontal="center" vertical="top" wrapText="1"/>
    </xf>
    <xf numFmtId="0" fontId="19" fillId="36" borderId="1" xfId="0" applyFont="1" applyFill="1" applyBorder="1" applyAlignment="1">
      <alignment horizontal="center" vertical="top" wrapText="1"/>
    </xf>
    <xf numFmtId="44" fontId="21" fillId="35" borderId="1" xfId="0" applyNumberFormat="1" applyFont="1" applyFill="1" applyBorder="1" applyAlignment="1">
      <alignment horizontal="center" vertical="center"/>
    </xf>
    <xf numFmtId="44" fontId="19" fillId="35" borderId="1" xfId="0" applyNumberFormat="1" applyFont="1" applyFill="1" applyBorder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28" builtinId="4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 2" xfId="38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2" defaultPivotStyle="PivotStyleLight16"/>
  <colors>
    <mruColors>
      <color rgb="FFFFFF99"/>
      <color rgb="FFFFFFCC"/>
      <color rgb="FFFFFF66"/>
      <color rgb="FFFFCC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"/>
  <sheetViews>
    <sheetView tabSelected="1" view="pageLayout" zoomScale="77" zoomScaleNormal="87" zoomScaleSheetLayoutView="33" zoomScalePageLayoutView="77" workbookViewId="0">
      <selection activeCell="D1" sqref="D1"/>
    </sheetView>
  </sheetViews>
  <sheetFormatPr defaultColWidth="0" defaultRowHeight="15.75" x14ac:dyDescent="0.25"/>
  <cols>
    <col min="1" max="1" width="33" style="2" customWidth="1"/>
    <col min="2" max="2" width="27.7109375" style="2" customWidth="1"/>
    <col min="3" max="3" width="14.42578125" style="2" customWidth="1"/>
    <col min="4" max="4" width="16.28515625" style="2" customWidth="1"/>
    <col min="5" max="5" width="25.140625" style="2" customWidth="1"/>
    <col min="6" max="6" width="18" style="2" customWidth="1"/>
    <col min="7" max="7" width="17.28515625" style="2" customWidth="1"/>
    <col min="8" max="8" width="15.5703125" style="2" customWidth="1"/>
    <col min="9" max="9" width="16.85546875" style="2" customWidth="1"/>
    <col min="10" max="10" width="26.5703125" style="2" customWidth="1"/>
    <col min="11" max="11" width="18.28515625" style="2" customWidth="1"/>
    <col min="12" max="12" width="15.85546875" style="2" customWidth="1"/>
    <col min="13" max="13" width="13.42578125" style="2" customWidth="1"/>
    <col min="14" max="14" width="18.7109375" style="2" customWidth="1"/>
    <col min="15" max="16384" width="0" style="2" hidden="1"/>
  </cols>
  <sheetData>
    <row r="1" spans="1:14" s="23" customFormat="1" ht="230.25" customHeight="1" x14ac:dyDescent="0.25">
      <c r="A1" s="21" t="s">
        <v>0</v>
      </c>
      <c r="B1" s="21" t="s">
        <v>1</v>
      </c>
      <c r="C1" s="21" t="s">
        <v>39</v>
      </c>
      <c r="D1" s="21" t="s">
        <v>2</v>
      </c>
      <c r="E1" s="21" t="s">
        <v>47</v>
      </c>
      <c r="F1" s="22" t="s">
        <v>41</v>
      </c>
      <c r="G1" s="22" t="s">
        <v>50</v>
      </c>
      <c r="H1" s="22" t="s">
        <v>51</v>
      </c>
      <c r="I1" s="22" t="s">
        <v>52</v>
      </c>
      <c r="J1" s="22" t="s">
        <v>40</v>
      </c>
      <c r="K1" s="22" t="s">
        <v>53</v>
      </c>
      <c r="L1" s="22" t="s">
        <v>54</v>
      </c>
      <c r="M1" s="22" t="s">
        <v>55</v>
      </c>
      <c r="N1" s="22" t="s">
        <v>3</v>
      </c>
    </row>
    <row r="2" spans="1:14" s="25" customFormat="1" ht="26.25" customHeight="1" x14ac:dyDescent="0.25">
      <c r="A2" s="24"/>
      <c r="B2" s="24"/>
      <c r="C2" s="24"/>
      <c r="D2" s="24"/>
      <c r="E2" s="24">
        <v>100627</v>
      </c>
      <c r="F2" s="24">
        <v>4262</v>
      </c>
      <c r="G2" s="24">
        <v>701</v>
      </c>
      <c r="H2" s="24">
        <v>279</v>
      </c>
      <c r="I2" s="24">
        <v>1025</v>
      </c>
      <c r="J2" s="24">
        <v>1773</v>
      </c>
      <c r="K2" s="24">
        <v>1211</v>
      </c>
      <c r="L2" s="24">
        <v>3535</v>
      </c>
      <c r="M2" s="24">
        <v>611</v>
      </c>
      <c r="N2" s="24"/>
    </row>
    <row r="3" spans="1:14" s="8" customFormat="1" ht="66" customHeight="1" x14ac:dyDescent="0.25">
      <c r="A3" s="4" t="s">
        <v>5</v>
      </c>
      <c r="B3" s="4" t="s">
        <v>6</v>
      </c>
      <c r="C3" s="5" t="s">
        <v>7</v>
      </c>
      <c r="D3" s="5">
        <v>4318.99</v>
      </c>
      <c r="E3" s="6"/>
      <c r="F3" s="11"/>
      <c r="G3" s="12"/>
      <c r="H3" s="13"/>
      <c r="I3" s="14"/>
      <c r="J3" s="14"/>
      <c r="K3" s="14"/>
      <c r="L3" s="14"/>
      <c r="M3" s="14"/>
      <c r="N3" s="7"/>
    </row>
    <row r="4" spans="1:14" s="8" customFormat="1" ht="86.25" customHeight="1" x14ac:dyDescent="0.25">
      <c r="A4" s="3" t="s">
        <v>8</v>
      </c>
      <c r="B4" s="3" t="s">
        <v>9</v>
      </c>
      <c r="C4" s="9" t="s">
        <v>10</v>
      </c>
      <c r="D4" s="9">
        <v>10000</v>
      </c>
      <c r="E4" s="6"/>
      <c r="F4" s="11"/>
      <c r="G4" s="12"/>
      <c r="H4" s="13"/>
      <c r="I4" s="14"/>
      <c r="J4" s="15" t="s">
        <v>48</v>
      </c>
      <c r="K4" s="14"/>
      <c r="L4" s="14"/>
      <c r="M4" s="14"/>
      <c r="N4" s="7"/>
    </row>
    <row r="5" spans="1:14" s="8" customFormat="1" ht="66" customHeight="1" x14ac:dyDescent="0.25">
      <c r="A5" s="3" t="s">
        <v>11</v>
      </c>
      <c r="B5" s="3" t="s">
        <v>12</v>
      </c>
      <c r="C5" s="9" t="s">
        <v>13</v>
      </c>
      <c r="D5" s="9">
        <v>10000</v>
      </c>
      <c r="E5" s="6"/>
      <c r="F5" s="11"/>
      <c r="G5" s="12"/>
      <c r="H5" s="13"/>
      <c r="I5" s="14"/>
      <c r="J5" s="15" t="s">
        <v>49</v>
      </c>
      <c r="K5" s="14"/>
      <c r="L5" s="14"/>
      <c r="M5" s="15" t="s">
        <v>44</v>
      </c>
      <c r="N5" s="7"/>
    </row>
    <row r="6" spans="1:14" ht="66" customHeight="1" x14ac:dyDescent="0.25">
      <c r="A6" s="10" t="s">
        <v>14</v>
      </c>
      <c r="B6" s="10" t="s">
        <v>14</v>
      </c>
      <c r="C6" s="5" t="s">
        <v>15</v>
      </c>
      <c r="D6" s="5">
        <v>10000</v>
      </c>
      <c r="E6" s="6"/>
      <c r="F6" s="11"/>
      <c r="G6" s="12"/>
      <c r="H6" s="13"/>
      <c r="I6" s="16"/>
      <c r="J6" s="16"/>
      <c r="K6" s="16"/>
      <c r="L6" s="16"/>
      <c r="M6" s="16"/>
      <c r="N6" s="4"/>
    </row>
    <row r="7" spans="1:14" ht="66" customHeight="1" x14ac:dyDescent="0.25">
      <c r="A7" s="10" t="s">
        <v>16</v>
      </c>
      <c r="B7" s="4" t="s">
        <v>17</v>
      </c>
      <c r="C7" s="5" t="s">
        <v>18</v>
      </c>
      <c r="D7" s="5">
        <v>10000</v>
      </c>
      <c r="E7" s="6"/>
      <c r="F7" s="11"/>
      <c r="G7" s="12"/>
      <c r="H7" s="13"/>
      <c r="I7" s="16"/>
      <c r="J7" s="16"/>
      <c r="K7" s="16"/>
      <c r="L7" s="16"/>
      <c r="M7" s="16"/>
      <c r="N7" s="4"/>
    </row>
    <row r="8" spans="1:14" ht="66" customHeight="1" x14ac:dyDescent="0.25">
      <c r="A8" s="10" t="s">
        <v>19</v>
      </c>
      <c r="B8" s="10" t="s">
        <v>20</v>
      </c>
      <c r="C8" s="5" t="s">
        <v>21</v>
      </c>
      <c r="D8" s="5">
        <v>5000</v>
      </c>
      <c r="E8" s="6"/>
      <c r="F8" s="11"/>
      <c r="G8" s="12"/>
      <c r="H8" s="13"/>
      <c r="I8" s="16"/>
      <c r="J8" s="16"/>
      <c r="K8" s="16"/>
      <c r="L8" s="16"/>
      <c r="M8" s="16"/>
      <c r="N8" s="4"/>
    </row>
    <row r="9" spans="1:14" ht="66" customHeight="1" x14ac:dyDescent="0.25">
      <c r="A9" s="4" t="s">
        <v>22</v>
      </c>
      <c r="B9" s="4" t="s">
        <v>23</v>
      </c>
      <c r="C9" s="5" t="s">
        <v>24</v>
      </c>
      <c r="D9" s="5">
        <v>10000</v>
      </c>
      <c r="E9" s="6"/>
      <c r="F9" s="11"/>
      <c r="G9" s="17" t="s">
        <v>45</v>
      </c>
      <c r="H9" s="13"/>
      <c r="I9" s="16"/>
      <c r="J9" s="16"/>
      <c r="K9" s="16"/>
      <c r="L9" s="16"/>
      <c r="M9" s="16"/>
      <c r="N9" s="4"/>
    </row>
    <row r="10" spans="1:14" ht="66" customHeight="1" x14ac:dyDescent="0.25">
      <c r="A10" s="10" t="s">
        <v>25</v>
      </c>
      <c r="B10" s="10" t="s">
        <v>26</v>
      </c>
      <c r="C10" s="5" t="s">
        <v>27</v>
      </c>
      <c r="D10" s="5">
        <v>10000</v>
      </c>
      <c r="E10" s="6"/>
      <c r="F10" s="11"/>
      <c r="G10" s="18"/>
      <c r="H10" s="13"/>
      <c r="I10" s="16"/>
      <c r="J10" s="16"/>
      <c r="K10" s="16"/>
      <c r="L10" s="16"/>
      <c r="M10" s="16"/>
      <c r="N10" s="4"/>
    </row>
    <row r="11" spans="1:14" s="8" customFormat="1" ht="66" customHeight="1" x14ac:dyDescent="0.25">
      <c r="A11" s="7" t="s">
        <v>28</v>
      </c>
      <c r="B11" s="3" t="s">
        <v>29</v>
      </c>
      <c r="C11" s="9" t="s">
        <v>46</v>
      </c>
      <c r="D11" s="9">
        <v>4500</v>
      </c>
      <c r="E11" s="6"/>
      <c r="F11" s="11"/>
      <c r="G11" s="12"/>
      <c r="H11" s="13"/>
      <c r="I11" s="14"/>
      <c r="J11" s="14"/>
      <c r="K11" s="15" t="s">
        <v>43</v>
      </c>
      <c r="L11" s="15" t="s">
        <v>43</v>
      </c>
      <c r="M11" s="15" t="s">
        <v>43</v>
      </c>
      <c r="N11" s="7"/>
    </row>
    <row r="12" spans="1:14" s="8" customFormat="1" ht="66" customHeight="1" x14ac:dyDescent="0.25">
      <c r="A12" s="7" t="s">
        <v>33</v>
      </c>
      <c r="B12" s="7" t="s">
        <v>34</v>
      </c>
      <c r="C12" s="9" t="s">
        <v>35</v>
      </c>
      <c r="D12" s="9">
        <v>10000</v>
      </c>
      <c r="E12" s="6"/>
      <c r="F12" s="11"/>
      <c r="G12" s="12"/>
      <c r="H12" s="13"/>
      <c r="I12" s="14"/>
      <c r="J12" s="15" t="s">
        <v>42</v>
      </c>
      <c r="K12" s="15"/>
      <c r="L12" s="15"/>
      <c r="M12" s="14"/>
      <c r="N12" s="7"/>
    </row>
    <row r="13" spans="1:14" s="8" customFormat="1" ht="66" customHeight="1" x14ac:dyDescent="0.25">
      <c r="A13" s="3" t="s">
        <v>36</v>
      </c>
      <c r="B13" s="3" t="s">
        <v>37</v>
      </c>
      <c r="C13" s="9" t="s">
        <v>38</v>
      </c>
      <c r="D13" s="9">
        <v>10000</v>
      </c>
      <c r="E13" s="6"/>
      <c r="F13" s="11"/>
      <c r="G13" s="12"/>
      <c r="H13" s="19"/>
      <c r="I13" s="15"/>
      <c r="J13" s="14"/>
      <c r="K13" s="14"/>
      <c r="L13" s="14"/>
      <c r="M13" s="14"/>
      <c r="N13" s="7"/>
    </row>
    <row r="14" spans="1:14" s="8" customFormat="1" ht="79.5" customHeight="1" x14ac:dyDescent="0.25">
      <c r="A14" s="3" t="s">
        <v>30</v>
      </c>
      <c r="B14" s="3" t="s">
        <v>31</v>
      </c>
      <c r="C14" s="9" t="s">
        <v>32</v>
      </c>
      <c r="D14" s="9">
        <v>10000</v>
      </c>
      <c r="E14" s="6"/>
      <c r="F14" s="11"/>
      <c r="G14" s="12"/>
      <c r="H14" s="14"/>
      <c r="I14" s="14"/>
      <c r="J14" s="14"/>
      <c r="K14" s="15"/>
      <c r="L14" s="15"/>
      <c r="M14" s="14"/>
      <c r="N14" s="7"/>
    </row>
    <row r="15" spans="1:14" s="1" customFormat="1" ht="18.75" x14ac:dyDescent="0.25">
      <c r="A15" s="1" t="s">
        <v>4</v>
      </c>
      <c r="D15" s="20">
        <f>SUM(D3:D14)</f>
        <v>103818.98999999999</v>
      </c>
    </row>
  </sheetData>
  <printOptions gridLines="1"/>
  <pageMargins left="0" right="0" top="0.95373376623376627" bottom="0" header="0.5" footer="0"/>
  <pageSetup scale="49" fitToHeight="0" orientation="landscape" r:id="rId1"/>
  <headerFooter>
    <oddHeader>&amp;C&amp;"Cabin,Bold"&amp;12GHCF UPSTREAM: HEALTH AND WELLNESS
&amp;"Cabin,Regular"2020 Grantmaker Worksheet&amp;"Cabin,Bold"
&amp;"Cabin,Regular"&amp;K00000012  A&amp;K01+000pplicants Seeking $103,818; AOI Available $13,397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CHCF</vt:lpstr>
      <vt:lpstr>CHCF!Print_Titles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2017-02-15T16:09:25Z</dcterms:created>
  <dcterms:modified xsi:type="dcterms:W3CDTF">2020-09-22T11:44:13Z</dcterms:modified>
</cp:coreProperties>
</file>